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nhiimpl1-my.sharepoint.com/personal/vinayjindal_nhit_co_in/Documents/Documents/Procurement NHIT FY26-27 - VJ/RFP NHIT FY26-27/RFP Street Light Design &amp; SITC NSPPL - II/"/>
    </mc:Choice>
  </mc:AlternateContent>
  <xr:revisionPtr revIDLastSave="0" documentId="8_{55B0B2CC-00ED-4D1E-879D-D296B2453A0F}" xr6:coauthVersionLast="47" xr6:coauthVersionMax="47" xr10:uidLastSave="{00000000-0000-0000-0000-000000000000}"/>
  <bookViews>
    <workbookView xWindow="-110" yWindow="-110" windowWidth="19420" windowHeight="10300" activeTab="1" xr2:uid="{00000000-000D-0000-FFFF-FFFF00000000}"/>
  </bookViews>
  <sheets>
    <sheet name="Bareily SItapur" sheetId="13" r:id="rId1"/>
    <sheet name="compiled sheet" sheetId="17" r:id="rId2"/>
    <sheet name="Photo" sheetId="18" r:id="rId3"/>
  </sheets>
  <definedNames>
    <definedName name="_xlnm.Print_Area" localSheetId="0">'Bareily SItapur'!$A$1:$F$9</definedName>
    <definedName name="_xlnm.Print_Area" localSheetId="1">'compiled sheet'!$A$1:$L$20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17" l="1"/>
  <c r="D14" i="18" l="1"/>
  <c r="D13" i="18"/>
  <c r="D12" i="18"/>
  <c r="D11" i="18"/>
  <c r="D10" i="18"/>
  <c r="D9" i="18"/>
  <c r="D8" i="18"/>
  <c r="D7" i="18"/>
  <c r="D6" i="18"/>
  <c r="D5" i="18"/>
  <c r="D4" i="18"/>
  <c r="D4" i="13"/>
  <c r="H20" i="17"/>
  <c r="G20" i="17"/>
  <c r="K20" i="17"/>
  <c r="D5" i="13" s="1"/>
  <c r="D14" i="17"/>
  <c r="D13" i="17"/>
  <c r="D12" i="17"/>
  <c r="D11" i="17"/>
  <c r="D10" i="17"/>
  <c r="D9" i="17"/>
  <c r="D8" i="17"/>
  <c r="D7" i="17"/>
  <c r="D6" i="17"/>
  <c r="D5" i="17"/>
  <c r="D4" i="17"/>
  <c r="F6" i="13" l="1"/>
  <c r="F7" i="13" s="1"/>
  <c r="F8" i="13" l="1"/>
</calcChain>
</file>

<file path=xl/sharedStrings.xml><?xml version="1.0" encoding="utf-8"?>
<sst xmlns="http://schemas.openxmlformats.org/spreadsheetml/2006/main" count="119" uniqueCount="47">
  <si>
    <t>S.No.</t>
  </si>
  <si>
    <t>Side</t>
  </si>
  <si>
    <t>RHS</t>
  </si>
  <si>
    <t>LHS</t>
  </si>
  <si>
    <t>Description</t>
  </si>
  <si>
    <t>S.No</t>
  </si>
  <si>
    <t xml:space="preserve">Description of work </t>
  </si>
  <si>
    <t xml:space="preserve">Unit </t>
  </si>
  <si>
    <t xml:space="preserve">Quantity </t>
  </si>
  <si>
    <t>Rate</t>
  </si>
  <si>
    <t>Total Quantity&gt;&gt;&gt;</t>
  </si>
  <si>
    <t>New LED Integated  Solar panel</t>
  </si>
  <si>
    <t xml:space="preserve"> New Requirement  LED integrated solar panel with Pole</t>
  </si>
  <si>
    <t>i</t>
  </si>
  <si>
    <t>ii</t>
  </si>
  <si>
    <t>Nos.</t>
  </si>
  <si>
    <t>GST @ 18 %</t>
  </si>
  <si>
    <t>Total Amount</t>
  </si>
  <si>
    <t>Solar light</t>
  </si>
  <si>
    <t>Length</t>
  </si>
  <si>
    <t>2 Required, As  raised footpath is not available ,considered only for shelter location</t>
  </si>
  <si>
    <t>2 Existing solar lights are not  Working, New light considered for raised footpath</t>
  </si>
  <si>
    <t>New light considered for raised footpath and shelter location</t>
  </si>
  <si>
    <t>Required</t>
  </si>
  <si>
    <t xml:space="preserve">Sitapur -Bareilly NH-30 PROJECT </t>
  </si>
  <si>
    <t>Amount 
(Rs.)</t>
  </si>
  <si>
    <t>Bus shelter</t>
  </si>
  <si>
    <t>Truck Lay Bys</t>
  </si>
  <si>
    <t>Spare</t>
  </si>
  <si>
    <t>From
 Ch</t>
  </si>
  <si>
    <t>To
 Ch</t>
  </si>
  <si>
    <t>Remark</t>
  </si>
  <si>
    <t xml:space="preserve">Existing LED Street light </t>
  </si>
  <si>
    <t>2 New Required near Building &amp; 8 Required for installation at Existing Street Light  Pole</t>
  </si>
  <si>
    <t>2 Required, As the bus bay location is about 100 m ahead from shelter location/ footpath not available for installation</t>
  </si>
  <si>
    <t>Chainage</t>
  </si>
  <si>
    <t>Status of Existing solar light</t>
  </si>
  <si>
    <t xml:space="preserve"> New Requirement of LED integrated solar panel with Pole &amp; Without Pole</t>
  </si>
  <si>
    <t>Picture of Bus Shelter &amp; Truck lay by</t>
  </si>
  <si>
    <t>Photo</t>
  </si>
  <si>
    <t>2 Not Working, New light considered for separator and rasied footpath available in Bareilly end 20 m</t>
  </si>
  <si>
    <t>4 New Required near Building &amp; 8 Required for installation at Existing Street Light  Pole</t>
  </si>
  <si>
    <t>Total Sum</t>
  </si>
  <si>
    <t>2 Not Working, New light considered for separator .</t>
  </si>
  <si>
    <t>2 Existing solar light is not Working, New light considered for raised footpath</t>
  </si>
  <si>
    <r>
      <t xml:space="preserve">Supply and fixing of All-in-One Solar Integrated LED Street Light Unit, comprising high-lumen LED light </t>
    </r>
    <r>
      <rPr>
        <b/>
        <sz val="10"/>
        <color theme="1"/>
        <rFont val="Poppins"/>
      </rPr>
      <t>(≥120W)</t>
    </r>
    <r>
      <rPr>
        <sz val="10"/>
        <color theme="1"/>
        <rFont val="Poppins"/>
      </rPr>
      <t>, inbuilt mono/polycrystalline solar panel</t>
    </r>
    <r>
      <rPr>
        <b/>
        <sz val="10"/>
        <color theme="1"/>
        <rFont val="Poppins"/>
      </rPr>
      <t xml:space="preserve"> (≥220W),</t>
    </r>
    <r>
      <rPr>
        <sz val="10"/>
        <color theme="1"/>
        <rFont val="Poppins"/>
      </rPr>
      <t xml:space="preserve"> inbuilt Li-ion battery </t>
    </r>
    <r>
      <rPr>
        <b/>
        <sz val="10"/>
        <color theme="1"/>
        <rFont val="Poppins"/>
      </rPr>
      <t>(12.8V, ≥96Ah)</t>
    </r>
    <r>
      <rPr>
        <sz val="10"/>
        <color theme="1"/>
        <rFont val="Poppins"/>
      </rPr>
      <t>, inbuilt charge controller, dusk-to-dawn auto sensor, IP65/IP66 weatherproof housing, including suitable stainless steel mounting bracket and all necessary hardware for proper fixing on 9-meter GI octagonal pole (hot dip galvanized) including RCC foundation, MS cage, excavation, cable, civil works, and earthing, complete in all respects as per MNRE/BIS specifications and as directed by the Engineer-in-Charge</t>
    </r>
  </si>
  <si>
    <r>
      <t xml:space="preserve">Supply and fixing of All-in-One Solar Integrated LED Street Light Unit, comprising high-lumen LED light </t>
    </r>
    <r>
      <rPr>
        <b/>
        <sz val="10"/>
        <color theme="1"/>
        <rFont val="Poppins"/>
      </rPr>
      <t>(≥120W)</t>
    </r>
    <r>
      <rPr>
        <sz val="10"/>
        <color theme="1"/>
        <rFont val="Poppins"/>
      </rPr>
      <t xml:space="preserve">, inbuilt mono/polycrystalline solar panel </t>
    </r>
    <r>
      <rPr>
        <b/>
        <sz val="10"/>
        <color theme="1"/>
        <rFont val="Poppins"/>
      </rPr>
      <t>(≥220W)</t>
    </r>
    <r>
      <rPr>
        <sz val="10"/>
        <color theme="1"/>
        <rFont val="Poppins"/>
      </rPr>
      <t xml:space="preserve">, inbuilt Li-ion battery </t>
    </r>
    <r>
      <rPr>
        <b/>
        <sz val="10"/>
        <color theme="1"/>
        <rFont val="Poppins"/>
      </rPr>
      <t>(12.8V, ≥96Ah)</t>
    </r>
    <r>
      <rPr>
        <sz val="10"/>
        <color theme="1"/>
        <rFont val="Poppins"/>
      </rPr>
      <t>, inbuilt charge controller, dusk-to-dawn auto sensor, IP65/IP66 weatherproof housing, including suitable stainless steel mounting bracket and all necessary hardware for proper fixing on existing poles.Work includes lifting, alignment, drilling, and secure mounting of the unit on pole-top or cantilever arm, testing, and commissioning, complete as per direction of Engineer-in-Charge.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</si>
</sst>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
    <numFmt numFmtId="166" formatCode="_ * #,##0.0_ ;_ * \-#,##0.0_ ;_ * &quot;-&quot;??_ ;_ @_ "/>
    <numFmt numFmtId="167" formatCode="_ * #,##0.0_ ;_ * \-#,##0.0_ ;_ * &quot;-&quot;?_ ;_ @_ "/>
  </numFmts>
  <fonts count="17" x14ac:knownFonts="1">
    <font>
      <sz val="11"/>
      <color theme="1"/>
      <name val="Calibri"/>
      <family val="2"/>
      <scheme val="minor"/>
    </font>
    <font>
      <b/>
      <sz val="11"/>
      <color theme="1"/>
      <name val="Calibri"/>
      <family val="2"/>
      <scheme val="minor"/>
    </font>
    <font>
      <sz val="10"/>
      <color rgb="FF000000"/>
      <name val="Times New Roman"/>
      <family val="1"/>
    </font>
    <font>
      <b/>
      <sz val="11"/>
      <color theme="1"/>
      <name val="Poppins"/>
    </font>
    <font>
      <sz val="11"/>
      <color theme="1"/>
      <name val="Calibri"/>
      <family val="2"/>
      <scheme val="minor"/>
    </font>
    <font>
      <sz val="12"/>
      <color theme="1"/>
      <name val="Poppins"/>
    </font>
    <font>
      <sz val="14"/>
      <color theme="1"/>
      <name val="Poppins"/>
    </font>
    <font>
      <sz val="11"/>
      <color indexed="8"/>
      <name val="Calibri"/>
      <family val="2"/>
    </font>
    <font>
      <b/>
      <sz val="9"/>
      <color theme="1"/>
      <name val="Poppins"/>
    </font>
    <font>
      <sz val="9"/>
      <color theme="1"/>
      <name val="Poppins"/>
    </font>
    <font>
      <b/>
      <sz val="8"/>
      <color theme="1"/>
      <name val="Poppins"/>
    </font>
    <font>
      <sz val="8"/>
      <color theme="1"/>
      <name val="Poppins"/>
    </font>
    <font>
      <sz val="9"/>
      <color theme="1"/>
      <name val="Calibri"/>
      <family val="2"/>
      <scheme val="minor"/>
    </font>
    <font>
      <sz val="8"/>
      <name val="Poppins"/>
    </font>
    <font>
      <b/>
      <sz val="10"/>
      <color theme="1"/>
      <name val="Poppins"/>
    </font>
    <font>
      <sz val="10"/>
      <color theme="1"/>
      <name val="Poppins"/>
    </font>
    <font>
      <sz val="10"/>
      <name val="Poppins"/>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2" fillId="0" borderId="0"/>
    <xf numFmtId="43" fontId="4" fillId="0" borderId="0" applyFont="0" applyFill="0" applyBorder="0" applyAlignment="0" applyProtection="0"/>
    <xf numFmtId="0" fontId="7" fillId="0" borderId="0"/>
    <xf numFmtId="43" fontId="4" fillId="0" borderId="0" applyFont="0" applyFill="0" applyBorder="0" applyAlignment="0" applyProtection="0"/>
  </cellStyleXfs>
  <cellXfs count="78">
    <xf numFmtId="0" fontId="0" fillId="0" borderId="0" xfId="0"/>
    <xf numFmtId="0" fontId="6" fillId="0" borderId="0" xfId="0" applyFont="1" applyAlignment="1">
      <alignment vertical="center"/>
    </xf>
    <xf numFmtId="0" fontId="3" fillId="0" borderId="0" xfId="0" applyFont="1" applyAlignment="1">
      <alignment horizontal="center" vertic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166" fontId="8" fillId="0" borderId="1" xfId="0" applyNumberFormat="1" applyFont="1" applyBorder="1" applyAlignment="1">
      <alignment horizontal="center" vertical="center"/>
    </xf>
    <xf numFmtId="166" fontId="10" fillId="0" borderId="1" xfId="0" applyNumberFormat="1" applyFont="1" applyBorder="1" applyAlignment="1">
      <alignment horizontal="left" vertical="center" wrapText="1"/>
    </xf>
    <xf numFmtId="0" fontId="0" fillId="0" borderId="0" xfId="0" applyAlignment="1">
      <alignment vertical="center"/>
    </xf>
    <xf numFmtId="0" fontId="12" fillId="0" borderId="0" xfId="0" applyFont="1"/>
    <xf numFmtId="0" fontId="12" fillId="0" borderId="0" xfId="0" applyFont="1" applyAlignment="1">
      <alignment horizontal="center"/>
    </xf>
    <xf numFmtId="0" fontId="0" fillId="0" borderId="0" xfId="0" applyAlignment="1">
      <alignment horizontal="left" wrapText="1"/>
    </xf>
    <xf numFmtId="0" fontId="11" fillId="0" borderId="1" xfId="0" applyFont="1" applyBorder="1" applyAlignment="1">
      <alignment horizontal="center" vertical="center"/>
    </xf>
    <xf numFmtId="16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166" fontId="9" fillId="0" borderId="1" xfId="0" applyNumberFormat="1" applyFont="1" applyBorder="1" applyAlignment="1">
      <alignment horizontal="center" vertical="center"/>
    </xf>
    <xf numFmtId="166" fontId="11" fillId="0" borderId="1" xfId="0" applyNumberFormat="1" applyFont="1" applyBorder="1" applyAlignment="1">
      <alignment horizontal="left" vertical="center" wrapText="1"/>
    </xf>
    <xf numFmtId="0" fontId="0" fillId="0" borderId="1" xfId="0" applyBorder="1" applyAlignment="1">
      <alignment vertical="center"/>
    </xf>
    <xf numFmtId="1" fontId="0" fillId="0" borderId="1" xfId="0" applyNumberFormat="1" applyBorder="1" applyAlignment="1">
      <alignment vertical="center"/>
    </xf>
    <xf numFmtId="167" fontId="1" fillId="0" borderId="0" xfId="0" applyNumberFormat="1" applyFont="1"/>
    <xf numFmtId="0" fontId="1" fillId="0" borderId="0" xfId="0" applyFont="1"/>
    <xf numFmtId="0" fontId="11" fillId="0" borderId="3" xfId="0" applyFont="1" applyBorder="1" applyAlignment="1">
      <alignment horizontal="center" vertical="center"/>
    </xf>
    <xf numFmtId="1" fontId="0" fillId="0" borderId="3" xfId="0" applyNumberFormat="1" applyBorder="1" applyAlignment="1">
      <alignment vertical="center"/>
    </xf>
    <xf numFmtId="0" fontId="0" fillId="0" borderId="1" xfId="0" applyBorder="1"/>
    <xf numFmtId="0" fontId="13" fillId="0" borderId="1" xfId="0" applyFont="1" applyBorder="1" applyAlignment="1">
      <alignment horizontal="center" vertical="center"/>
    </xf>
    <xf numFmtId="0" fontId="11" fillId="2" borderId="1" xfId="0" applyFont="1" applyFill="1" applyBorder="1" applyAlignment="1">
      <alignment horizontal="center" vertical="center"/>
    </xf>
    <xf numFmtId="164" fontId="11" fillId="2" borderId="1" xfId="0" applyNumberFormat="1" applyFont="1" applyFill="1" applyBorder="1" applyAlignment="1">
      <alignment horizontal="center" vertical="center"/>
    </xf>
    <xf numFmtId="165" fontId="11"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166" fontId="9" fillId="2" borderId="1" xfId="0" applyNumberFormat="1" applyFont="1" applyFill="1" applyBorder="1" applyAlignment="1">
      <alignment horizontal="center" vertical="center"/>
    </xf>
    <xf numFmtId="166" fontId="11" fillId="2" borderId="1" xfId="0" applyNumberFormat="1" applyFont="1" applyFill="1" applyBorder="1" applyAlignment="1">
      <alignment horizontal="left" vertical="center" wrapText="1"/>
    </xf>
    <xf numFmtId="0" fontId="0" fillId="2" borderId="0" xfId="0" applyFill="1" applyAlignment="1">
      <alignment vertical="center"/>
    </xf>
    <xf numFmtId="166" fontId="9" fillId="2" borderId="1" xfId="0" applyNumberFormat="1" applyFont="1" applyFill="1" applyBorder="1" applyAlignment="1">
      <alignment vertical="center"/>
    </xf>
    <xf numFmtId="43" fontId="9" fillId="2" borderId="1" xfId="0" applyNumberFormat="1" applyFont="1" applyFill="1" applyBorder="1" applyAlignment="1">
      <alignment horizontal="center" vertical="center"/>
    </xf>
    <xf numFmtId="166" fontId="9" fillId="2" borderId="1" xfId="0" applyNumberFormat="1" applyFont="1" applyFill="1" applyBorder="1" applyAlignment="1">
      <alignment horizontal="right" vertical="center"/>
    </xf>
    <xf numFmtId="166" fontId="12" fillId="2" borderId="1" xfId="0" applyNumberFormat="1" applyFont="1" applyFill="1" applyBorder="1" applyAlignment="1">
      <alignment horizontal="left" vertical="center" wrapText="1"/>
    </xf>
    <xf numFmtId="166" fontId="12" fillId="0" borderId="0" xfId="0" applyNumberFormat="1" applyFont="1"/>
    <xf numFmtId="0" fontId="14"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0" borderId="1" xfId="0" applyFont="1" applyBorder="1" applyAlignment="1">
      <alignment vertical="center"/>
    </xf>
    <xf numFmtId="0" fontId="15" fillId="0" borderId="1" xfId="0" applyFont="1" applyBorder="1"/>
    <xf numFmtId="0" fontId="14" fillId="0" borderId="1" xfId="0" applyFont="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center" vertical="center"/>
    </xf>
    <xf numFmtId="165" fontId="15" fillId="0" borderId="1" xfId="0" applyNumberFormat="1" applyFont="1" applyBorder="1" applyAlignment="1">
      <alignment horizontal="center" vertical="center"/>
    </xf>
    <xf numFmtId="43" fontId="16" fillId="0" borderId="1" xfId="4" applyFont="1" applyFill="1" applyBorder="1" applyAlignment="1">
      <alignment horizontal="center" vertical="center"/>
    </xf>
    <xf numFmtId="43" fontId="15" fillId="0" borderId="1" xfId="4" applyFont="1" applyFill="1" applyBorder="1" applyAlignment="1">
      <alignment horizontal="center" vertical="center"/>
    </xf>
    <xf numFmtId="0" fontId="14" fillId="0" borderId="0" xfId="0" applyFont="1" applyAlignment="1">
      <alignment horizontal="center" vertical="center"/>
    </xf>
    <xf numFmtId="0" fontId="15" fillId="0" borderId="0" xfId="0" applyFont="1" applyAlignment="1">
      <alignment vertical="center" wrapText="1"/>
    </xf>
    <xf numFmtId="43" fontId="14" fillId="4" borderId="1" xfId="4" applyFont="1" applyFill="1" applyBorder="1" applyAlignment="1">
      <alignment horizontal="center" vertical="center"/>
    </xf>
    <xf numFmtId="0" fontId="15" fillId="0" borderId="0" xfId="0" applyFont="1" applyAlignment="1">
      <alignment horizontal="center" vertical="center"/>
    </xf>
    <xf numFmtId="0" fontId="15" fillId="0" borderId="0" xfId="0" applyFont="1"/>
    <xf numFmtId="43" fontId="14" fillId="4" borderId="1" xfId="0" applyNumberFormat="1" applyFont="1" applyFill="1" applyBorder="1"/>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4" borderId="2" xfId="0" applyFont="1" applyFill="1" applyBorder="1" applyAlignment="1">
      <alignment horizontal="left" vertical="center"/>
    </xf>
    <xf numFmtId="0" fontId="14" fillId="4" borderId="8" xfId="0" applyFont="1" applyFill="1" applyBorder="1" applyAlignment="1">
      <alignment horizontal="left" vertical="center"/>
    </xf>
    <xf numFmtId="0" fontId="14" fillId="4" borderId="6" xfId="0" applyFont="1" applyFill="1" applyBorder="1" applyAlignment="1">
      <alignment horizontal="left" vertical="center"/>
    </xf>
    <xf numFmtId="0" fontId="14" fillId="4" borderId="2" xfId="0" applyFont="1" applyFill="1" applyBorder="1" applyAlignment="1">
      <alignment horizontal="left"/>
    </xf>
    <xf numFmtId="0" fontId="14" fillId="4" borderId="8" xfId="0" applyFont="1" applyFill="1" applyBorder="1" applyAlignment="1">
      <alignment horizontal="left"/>
    </xf>
    <xf numFmtId="0" fontId="14" fillId="4" borderId="6" xfId="0" applyFont="1" applyFill="1" applyBorder="1" applyAlignment="1">
      <alignment horizontal="left"/>
    </xf>
    <xf numFmtId="0" fontId="10" fillId="0" borderId="1" xfId="0" applyFont="1" applyBorder="1" applyAlignment="1">
      <alignment horizontal="center" vertical="center"/>
    </xf>
    <xf numFmtId="0" fontId="1" fillId="0" borderId="1" xfId="0" applyFont="1" applyBorder="1" applyAlignment="1">
      <alignment horizont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43" fontId="10" fillId="0" borderId="3" xfId="0" applyNumberFormat="1" applyFont="1" applyBorder="1" applyAlignment="1">
      <alignment horizontal="center" vertical="center" wrapText="1"/>
    </xf>
    <xf numFmtId="43" fontId="10" fillId="0" borderId="4" xfId="0" applyNumberFormat="1"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xf>
    <xf numFmtId="0" fontId="1" fillId="0" borderId="7" xfId="0" applyFont="1" applyBorder="1" applyAlignment="1">
      <alignment horizontal="center"/>
    </xf>
    <xf numFmtId="0" fontId="10" fillId="0" borderId="1" xfId="0" applyFont="1" applyBorder="1" applyAlignment="1">
      <alignment horizontal="center" vertical="center" wrapText="1"/>
    </xf>
  </cellXfs>
  <cellStyles count="5">
    <cellStyle name="Comma" xfId="4" builtinId="3"/>
    <cellStyle name="Comma 2" xfId="2" xr:uid="{253045EC-3F28-4BD0-898D-7087A53F50EC}"/>
    <cellStyle name="Excel Built-in Normal" xfId="3" xr:uid="{8BDCBF2B-5C8B-41F8-9C39-E3B8994F88CA}"/>
    <cellStyle name="Normal" xfId="0" builtinId="0"/>
    <cellStyle name="Normal 4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6.jpeg"/><Relationship Id="rId13" Type="http://schemas.microsoft.com/office/2007/relationships/hdphoto" Target="../media/hdphoto4.wdp"/><Relationship Id="rId18" Type="http://schemas.openxmlformats.org/officeDocument/2006/relationships/image" Target="../media/image13.jpeg"/><Relationship Id="rId3" Type="http://schemas.openxmlformats.org/officeDocument/2006/relationships/image" Target="../media/image2.jpeg"/><Relationship Id="rId21" Type="http://schemas.openxmlformats.org/officeDocument/2006/relationships/image" Target="../media/image16.jpeg"/><Relationship Id="rId7" Type="http://schemas.openxmlformats.org/officeDocument/2006/relationships/image" Target="../media/image5.jpeg"/><Relationship Id="rId12" Type="http://schemas.openxmlformats.org/officeDocument/2006/relationships/image" Target="../media/image9.png"/><Relationship Id="rId17" Type="http://schemas.openxmlformats.org/officeDocument/2006/relationships/image" Target="../media/image12.jpeg"/><Relationship Id="rId2" Type="http://schemas.microsoft.com/office/2007/relationships/hdphoto" Target="../media/hdphoto1.wdp"/><Relationship Id="rId16" Type="http://schemas.openxmlformats.org/officeDocument/2006/relationships/image" Target="../media/image11.jpeg"/><Relationship Id="rId20" Type="http://schemas.openxmlformats.org/officeDocument/2006/relationships/image" Target="../media/image15.jpeg"/><Relationship Id="rId1" Type="http://schemas.openxmlformats.org/officeDocument/2006/relationships/image" Target="../media/image1.png"/><Relationship Id="rId6" Type="http://schemas.openxmlformats.org/officeDocument/2006/relationships/image" Target="../media/image4.jpeg"/><Relationship Id="rId11" Type="http://schemas.openxmlformats.org/officeDocument/2006/relationships/image" Target="../media/image8.jpeg"/><Relationship Id="rId5" Type="http://schemas.microsoft.com/office/2007/relationships/hdphoto" Target="../media/hdphoto2.wdp"/><Relationship Id="rId15" Type="http://schemas.microsoft.com/office/2007/relationships/hdphoto" Target="../media/hdphoto5.wdp"/><Relationship Id="rId23" Type="http://schemas.openxmlformats.org/officeDocument/2006/relationships/image" Target="../media/image18.jpeg"/><Relationship Id="rId10" Type="http://schemas.microsoft.com/office/2007/relationships/hdphoto" Target="../media/hdphoto3.wdp"/><Relationship Id="rId19" Type="http://schemas.openxmlformats.org/officeDocument/2006/relationships/image" Target="../media/image14.jpeg"/><Relationship Id="rId4" Type="http://schemas.openxmlformats.org/officeDocument/2006/relationships/image" Target="../media/image3.png"/><Relationship Id="rId9" Type="http://schemas.openxmlformats.org/officeDocument/2006/relationships/image" Target="../media/image7.png"/><Relationship Id="rId14" Type="http://schemas.openxmlformats.org/officeDocument/2006/relationships/image" Target="../media/image10.png"/><Relationship Id="rId22" Type="http://schemas.openxmlformats.org/officeDocument/2006/relationships/image" Target="../media/image17.jpeg"/></Relationships>
</file>

<file path=xl/drawings/drawing1.xml><?xml version="1.0" encoding="utf-8"?>
<xdr:wsDr xmlns:xdr="http://schemas.openxmlformats.org/drawingml/2006/spreadsheetDrawing" xmlns:a="http://schemas.openxmlformats.org/drawingml/2006/main">
  <xdr:twoCellAnchor editAs="oneCell">
    <xdr:from>
      <xdr:col>6</xdr:col>
      <xdr:colOff>101600</xdr:colOff>
      <xdr:row>7</xdr:row>
      <xdr:rowOff>50800</xdr:rowOff>
    </xdr:from>
    <xdr:to>
      <xdr:col>6</xdr:col>
      <xdr:colOff>2552700</xdr:colOff>
      <xdr:row>7</xdr:row>
      <xdr:rowOff>1483600</xdr:rowOff>
    </xdr:to>
    <xdr:pic>
      <xdr:nvPicPr>
        <xdr:cNvPr id="2" name="Picture 1">
          <a:extLst>
            <a:ext uri="{FF2B5EF4-FFF2-40B4-BE49-F238E27FC236}">
              <a16:creationId xmlns:a16="http://schemas.microsoft.com/office/drawing/2014/main" id="{4A95E930-600C-1338-0A7C-BDC9368CB978}"/>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200000"/>
                  </a14:imgEffect>
                </a14:imgLayer>
              </a14:imgProps>
            </a:ext>
          </a:extLst>
        </a:blip>
        <a:srcRect/>
        <a:stretch/>
      </xdr:blipFill>
      <xdr:spPr>
        <a:xfrm>
          <a:off x="3733800" y="8337550"/>
          <a:ext cx="2451100" cy="1432800"/>
        </a:xfrm>
        <a:prstGeom prst="rect">
          <a:avLst/>
        </a:prstGeom>
      </xdr:spPr>
    </xdr:pic>
    <xdr:clientData/>
  </xdr:twoCellAnchor>
  <xdr:twoCellAnchor editAs="oneCell">
    <xdr:from>
      <xdr:col>6</xdr:col>
      <xdr:colOff>63500</xdr:colOff>
      <xdr:row>3</xdr:row>
      <xdr:rowOff>76200</xdr:rowOff>
    </xdr:from>
    <xdr:to>
      <xdr:col>6</xdr:col>
      <xdr:colOff>2705100</xdr:colOff>
      <xdr:row>3</xdr:row>
      <xdr:rowOff>1494600</xdr:rowOff>
    </xdr:to>
    <xdr:pic>
      <xdr:nvPicPr>
        <xdr:cNvPr id="3" name="Picture 2" descr="A sign on the side of a road&#10;&#10;AI-generated content may be incorrect.">
          <a:extLst>
            <a:ext uri="{FF2B5EF4-FFF2-40B4-BE49-F238E27FC236}">
              <a16:creationId xmlns:a16="http://schemas.microsoft.com/office/drawing/2014/main" id="{614B338C-CC3B-396B-4057-159259D78B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95700" y="2139950"/>
          <a:ext cx="2641600" cy="1418400"/>
        </a:xfrm>
        <a:prstGeom prst="rect">
          <a:avLst/>
        </a:prstGeom>
      </xdr:spPr>
    </xdr:pic>
    <xdr:clientData/>
  </xdr:twoCellAnchor>
  <xdr:twoCellAnchor editAs="oneCell">
    <xdr:from>
      <xdr:col>6</xdr:col>
      <xdr:colOff>52312</xdr:colOff>
      <xdr:row>4</xdr:row>
      <xdr:rowOff>60466</xdr:rowOff>
    </xdr:from>
    <xdr:to>
      <xdr:col>6</xdr:col>
      <xdr:colOff>2655812</xdr:colOff>
      <xdr:row>4</xdr:row>
      <xdr:rowOff>1471666</xdr:rowOff>
    </xdr:to>
    <xdr:pic>
      <xdr:nvPicPr>
        <xdr:cNvPr id="4" name="Picture 3">
          <a:extLst>
            <a:ext uri="{FF2B5EF4-FFF2-40B4-BE49-F238E27FC236}">
              <a16:creationId xmlns:a16="http://schemas.microsoft.com/office/drawing/2014/main" id="{8636C817-E2C2-17CB-C336-B867FFDBE234}"/>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saturation sat="200000"/>
                  </a14:imgEffect>
                </a14:imgLayer>
              </a14:imgProps>
            </a:ext>
          </a:extLst>
        </a:blip>
        <a:srcRect t="14125" b="1269"/>
        <a:stretch>
          <a:fillRect/>
        </a:stretch>
      </xdr:blipFill>
      <xdr:spPr>
        <a:xfrm>
          <a:off x="3619551" y="3663670"/>
          <a:ext cx="2603500" cy="1411200"/>
        </a:xfrm>
        <a:prstGeom prst="rect">
          <a:avLst/>
        </a:prstGeom>
      </xdr:spPr>
    </xdr:pic>
    <xdr:clientData/>
  </xdr:twoCellAnchor>
  <xdr:twoCellAnchor editAs="oneCell">
    <xdr:from>
      <xdr:col>6</xdr:col>
      <xdr:colOff>57151</xdr:colOff>
      <xdr:row>5</xdr:row>
      <xdr:rowOff>57150</xdr:rowOff>
    </xdr:from>
    <xdr:to>
      <xdr:col>6</xdr:col>
      <xdr:colOff>2673350</xdr:colOff>
      <xdr:row>5</xdr:row>
      <xdr:rowOff>1493550</xdr:rowOff>
    </xdr:to>
    <xdr:pic>
      <xdr:nvPicPr>
        <xdr:cNvPr id="5" name="Picture 4" descr="A sign on a sidewalk&#10;&#10;AI-generated content may be incorrect.">
          <a:extLst>
            <a:ext uri="{FF2B5EF4-FFF2-40B4-BE49-F238E27FC236}">
              <a16:creationId xmlns:a16="http://schemas.microsoft.com/office/drawing/2014/main" id="{3E7C55A2-02B7-D7F6-CDBE-BC1DE30614E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689351" y="5232400"/>
          <a:ext cx="2616199" cy="1436400"/>
        </a:xfrm>
        <a:prstGeom prst="rect">
          <a:avLst/>
        </a:prstGeom>
      </xdr:spPr>
    </xdr:pic>
    <xdr:clientData/>
  </xdr:twoCellAnchor>
  <xdr:twoCellAnchor editAs="oneCell">
    <xdr:from>
      <xdr:col>6</xdr:col>
      <xdr:colOff>69851</xdr:colOff>
      <xdr:row>6</xdr:row>
      <xdr:rowOff>82549</xdr:rowOff>
    </xdr:from>
    <xdr:to>
      <xdr:col>6</xdr:col>
      <xdr:colOff>2686050</xdr:colOff>
      <xdr:row>6</xdr:row>
      <xdr:rowOff>1503950</xdr:rowOff>
    </xdr:to>
    <xdr:pic>
      <xdr:nvPicPr>
        <xdr:cNvPr id="6" name="Picture 5" descr="A bus stop with a sign and a pole&#10;&#10;AI-generated content may be incorrect.">
          <a:extLst>
            <a:ext uri="{FF2B5EF4-FFF2-40B4-BE49-F238E27FC236}">
              <a16:creationId xmlns:a16="http://schemas.microsoft.com/office/drawing/2014/main" id="{653BB529-2FF9-48D4-3D81-6423C9A1055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702051" y="6813549"/>
          <a:ext cx="2616199" cy="1421401"/>
        </a:xfrm>
        <a:prstGeom prst="rect">
          <a:avLst/>
        </a:prstGeom>
      </xdr:spPr>
    </xdr:pic>
    <xdr:clientData/>
  </xdr:twoCellAnchor>
  <xdr:twoCellAnchor editAs="oneCell">
    <xdr:from>
      <xdr:col>6</xdr:col>
      <xdr:colOff>76200</xdr:colOff>
      <xdr:row>8</xdr:row>
      <xdr:rowOff>69850</xdr:rowOff>
    </xdr:from>
    <xdr:to>
      <xdr:col>6</xdr:col>
      <xdr:colOff>2609850</xdr:colOff>
      <xdr:row>8</xdr:row>
      <xdr:rowOff>1460500</xdr:rowOff>
    </xdr:to>
    <xdr:pic>
      <xdr:nvPicPr>
        <xdr:cNvPr id="7" name="Picture 6" descr="A bus stop with a bus stop and a bus stop&#10;&#10;AI-generated content may be incorrect.">
          <a:extLst>
            <a:ext uri="{FF2B5EF4-FFF2-40B4-BE49-F238E27FC236}">
              <a16:creationId xmlns:a16="http://schemas.microsoft.com/office/drawing/2014/main" id="{0E17E6A7-E30F-A932-A50D-7B27AA287C8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708400" y="9912350"/>
          <a:ext cx="2533650" cy="1390650"/>
        </a:xfrm>
        <a:prstGeom prst="rect">
          <a:avLst/>
        </a:prstGeom>
      </xdr:spPr>
    </xdr:pic>
    <xdr:clientData/>
  </xdr:twoCellAnchor>
  <xdr:twoCellAnchor editAs="oneCell">
    <xdr:from>
      <xdr:col>6</xdr:col>
      <xdr:colOff>76200</xdr:colOff>
      <xdr:row>9</xdr:row>
      <xdr:rowOff>63500</xdr:rowOff>
    </xdr:from>
    <xdr:to>
      <xdr:col>6</xdr:col>
      <xdr:colOff>2679700</xdr:colOff>
      <xdr:row>9</xdr:row>
      <xdr:rowOff>1460500</xdr:rowOff>
    </xdr:to>
    <xdr:pic>
      <xdr:nvPicPr>
        <xdr:cNvPr id="8" name="Picture 7">
          <a:extLst>
            <a:ext uri="{FF2B5EF4-FFF2-40B4-BE49-F238E27FC236}">
              <a16:creationId xmlns:a16="http://schemas.microsoft.com/office/drawing/2014/main" id="{61164C8F-73A9-88B2-1D37-2D40E1BCA65E}"/>
            </a:ext>
          </a:extLst>
        </xdr:cNvPr>
        <xdr:cNvPicPr>
          <a:picLocks noChangeAspect="1"/>
        </xdr:cNvPicPr>
      </xdr:nvPicPr>
      <xdr:blipFill>
        <a:blip xmlns:r="http://schemas.openxmlformats.org/officeDocument/2006/relationships" r:embed="rId9">
          <a:extLst>
            <a:ext uri="{BEBA8EAE-BF5A-486C-A8C5-ECC9F3942E4B}">
              <a14:imgProps xmlns:a14="http://schemas.microsoft.com/office/drawing/2010/main">
                <a14:imgLayer r:embed="rId10">
                  <a14:imgEffect>
                    <a14:saturation sat="200000"/>
                  </a14:imgEffect>
                </a14:imgLayer>
              </a14:imgProps>
            </a:ext>
          </a:extLst>
        </a:blip>
        <a:srcRect b="4758"/>
        <a:stretch>
          <a:fillRect/>
        </a:stretch>
      </xdr:blipFill>
      <xdr:spPr>
        <a:xfrm>
          <a:off x="3708400" y="11461750"/>
          <a:ext cx="2603500" cy="1397000"/>
        </a:xfrm>
        <a:prstGeom prst="rect">
          <a:avLst/>
        </a:prstGeom>
      </xdr:spPr>
    </xdr:pic>
    <xdr:clientData/>
  </xdr:twoCellAnchor>
  <xdr:twoCellAnchor editAs="oneCell">
    <xdr:from>
      <xdr:col>6</xdr:col>
      <xdr:colOff>82550</xdr:colOff>
      <xdr:row>10</xdr:row>
      <xdr:rowOff>57150</xdr:rowOff>
    </xdr:from>
    <xdr:to>
      <xdr:col>6</xdr:col>
      <xdr:colOff>2679700</xdr:colOff>
      <xdr:row>10</xdr:row>
      <xdr:rowOff>1457550</xdr:rowOff>
    </xdr:to>
    <xdr:pic>
      <xdr:nvPicPr>
        <xdr:cNvPr id="9" name="Picture 8" descr="A road with a sign and power lines&#10;&#10;AI-generated content may be incorrect.">
          <a:extLst>
            <a:ext uri="{FF2B5EF4-FFF2-40B4-BE49-F238E27FC236}">
              <a16:creationId xmlns:a16="http://schemas.microsoft.com/office/drawing/2014/main" id="{10FC67F2-82A3-4B51-2E8A-90F09A1E96C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14750" y="13011150"/>
          <a:ext cx="2597150" cy="1400400"/>
        </a:xfrm>
        <a:prstGeom prst="rect">
          <a:avLst/>
        </a:prstGeom>
      </xdr:spPr>
    </xdr:pic>
    <xdr:clientData/>
  </xdr:twoCellAnchor>
  <xdr:twoCellAnchor editAs="oneCell">
    <xdr:from>
      <xdr:col>6</xdr:col>
      <xdr:colOff>88900</xdr:colOff>
      <xdr:row>12</xdr:row>
      <xdr:rowOff>63500</xdr:rowOff>
    </xdr:from>
    <xdr:to>
      <xdr:col>6</xdr:col>
      <xdr:colOff>2717800</xdr:colOff>
      <xdr:row>12</xdr:row>
      <xdr:rowOff>1460500</xdr:rowOff>
    </xdr:to>
    <xdr:pic>
      <xdr:nvPicPr>
        <xdr:cNvPr id="11" name="Picture 10">
          <a:extLst>
            <a:ext uri="{FF2B5EF4-FFF2-40B4-BE49-F238E27FC236}">
              <a16:creationId xmlns:a16="http://schemas.microsoft.com/office/drawing/2014/main" id="{AE17D59D-BA50-1F88-3719-8C0F46AD12C3}"/>
            </a:ext>
          </a:extLst>
        </xdr:cNvPr>
        <xdr:cNvPicPr>
          <a:picLocks noChangeAspect="1"/>
        </xdr:cNvPicPr>
      </xdr:nvPicPr>
      <xdr:blipFill>
        <a:blip xmlns:r="http://schemas.openxmlformats.org/officeDocument/2006/relationships" r:embed="rId12">
          <a:extLst>
            <a:ext uri="{BEBA8EAE-BF5A-486C-A8C5-ECC9F3942E4B}">
              <a14:imgProps xmlns:a14="http://schemas.microsoft.com/office/drawing/2010/main">
                <a14:imgLayer r:embed="rId13">
                  <a14:imgEffect>
                    <a14:saturation sat="200000"/>
                  </a14:imgEffect>
                </a14:imgLayer>
              </a14:imgProps>
            </a:ext>
          </a:extLst>
        </a:blip>
        <a:srcRect/>
        <a:stretch/>
      </xdr:blipFill>
      <xdr:spPr>
        <a:xfrm>
          <a:off x="3721100" y="16129000"/>
          <a:ext cx="2628900" cy="1397000"/>
        </a:xfrm>
        <a:prstGeom prst="rect">
          <a:avLst/>
        </a:prstGeom>
      </xdr:spPr>
    </xdr:pic>
    <xdr:clientData/>
  </xdr:twoCellAnchor>
  <xdr:twoCellAnchor editAs="oneCell">
    <xdr:from>
      <xdr:col>6</xdr:col>
      <xdr:colOff>63500</xdr:colOff>
      <xdr:row>13</xdr:row>
      <xdr:rowOff>50800</xdr:rowOff>
    </xdr:from>
    <xdr:to>
      <xdr:col>6</xdr:col>
      <xdr:colOff>2660650</xdr:colOff>
      <xdr:row>13</xdr:row>
      <xdr:rowOff>1511300</xdr:rowOff>
    </xdr:to>
    <xdr:pic>
      <xdr:nvPicPr>
        <xdr:cNvPr id="12" name="Picture 11">
          <a:extLst>
            <a:ext uri="{FF2B5EF4-FFF2-40B4-BE49-F238E27FC236}">
              <a16:creationId xmlns:a16="http://schemas.microsoft.com/office/drawing/2014/main" id="{5B122540-F9FE-5381-0B74-F995AEDF6EA6}"/>
            </a:ext>
          </a:extLst>
        </xdr:cNvPr>
        <xdr:cNvPicPr>
          <a:picLocks noChangeAspect="1"/>
        </xdr:cNvPicPr>
      </xdr:nvPicPr>
      <xdr:blipFill>
        <a:blip xmlns:r="http://schemas.openxmlformats.org/officeDocument/2006/relationships" r:embed="rId14">
          <a:extLst>
            <a:ext uri="{BEBA8EAE-BF5A-486C-A8C5-ECC9F3942E4B}">
              <a14:imgProps xmlns:a14="http://schemas.microsoft.com/office/drawing/2010/main">
                <a14:imgLayer r:embed="rId15">
                  <a14:imgEffect>
                    <a14:saturation sat="200000"/>
                  </a14:imgEffect>
                </a14:imgLayer>
              </a14:imgProps>
            </a:ext>
          </a:extLst>
        </a:blip>
        <a:srcRect l="1" t="14668" r="272" b="1396"/>
        <a:stretch>
          <a:fillRect/>
        </a:stretch>
      </xdr:blipFill>
      <xdr:spPr>
        <a:xfrm>
          <a:off x="3695700" y="17672050"/>
          <a:ext cx="2597150" cy="1460500"/>
        </a:xfrm>
        <a:prstGeom prst="rect">
          <a:avLst/>
        </a:prstGeom>
      </xdr:spPr>
    </xdr:pic>
    <xdr:clientData/>
  </xdr:twoCellAnchor>
  <xdr:twoCellAnchor editAs="oneCell">
    <xdr:from>
      <xdr:col>6</xdr:col>
      <xdr:colOff>57150</xdr:colOff>
      <xdr:row>15</xdr:row>
      <xdr:rowOff>63500</xdr:rowOff>
    </xdr:from>
    <xdr:to>
      <xdr:col>6</xdr:col>
      <xdr:colOff>2698750</xdr:colOff>
      <xdr:row>15</xdr:row>
      <xdr:rowOff>1453100</xdr:rowOff>
    </xdr:to>
    <xdr:pic>
      <xdr:nvPicPr>
        <xdr:cNvPr id="14" name="Picture 13" descr="A couple of white buildings with blue roof&#10;&#10;AI-generated content may be incorrect.">
          <a:extLst>
            <a:ext uri="{FF2B5EF4-FFF2-40B4-BE49-F238E27FC236}">
              <a16:creationId xmlns:a16="http://schemas.microsoft.com/office/drawing/2014/main" id="{9ACBD3FE-5EE9-2696-A559-67E79E553B2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689350" y="20796250"/>
          <a:ext cx="2641600" cy="1389600"/>
        </a:xfrm>
        <a:prstGeom prst="rect">
          <a:avLst/>
        </a:prstGeom>
      </xdr:spPr>
    </xdr:pic>
    <xdr:clientData/>
  </xdr:twoCellAnchor>
  <xdr:twoCellAnchor editAs="oneCell">
    <xdr:from>
      <xdr:col>7</xdr:col>
      <xdr:colOff>107950</xdr:colOff>
      <xdr:row>15</xdr:row>
      <xdr:rowOff>76200</xdr:rowOff>
    </xdr:from>
    <xdr:to>
      <xdr:col>7</xdr:col>
      <xdr:colOff>2501900</xdr:colOff>
      <xdr:row>15</xdr:row>
      <xdr:rowOff>1479550</xdr:rowOff>
    </xdr:to>
    <xdr:pic>
      <xdr:nvPicPr>
        <xdr:cNvPr id="17" name="Picture 16">
          <a:extLst>
            <a:ext uri="{FF2B5EF4-FFF2-40B4-BE49-F238E27FC236}">
              <a16:creationId xmlns:a16="http://schemas.microsoft.com/office/drawing/2014/main" id="{5BFA9337-98B9-0871-56EA-196630484F34}"/>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6521450" y="20808950"/>
          <a:ext cx="2393950" cy="140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63500</xdr:colOff>
      <xdr:row>16</xdr:row>
      <xdr:rowOff>38100</xdr:rowOff>
    </xdr:from>
    <xdr:to>
      <xdr:col>6</xdr:col>
      <xdr:colOff>2692400</xdr:colOff>
      <xdr:row>16</xdr:row>
      <xdr:rowOff>1466850</xdr:rowOff>
    </xdr:to>
    <xdr:pic>
      <xdr:nvPicPr>
        <xdr:cNvPr id="22" name="Picture 21">
          <a:extLst>
            <a:ext uri="{FF2B5EF4-FFF2-40B4-BE49-F238E27FC236}">
              <a16:creationId xmlns:a16="http://schemas.microsoft.com/office/drawing/2014/main" id="{E9CF526D-FA8C-465B-D435-7E2579F57ECA}"/>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695700" y="22326600"/>
          <a:ext cx="262890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63500</xdr:colOff>
      <xdr:row>16</xdr:row>
      <xdr:rowOff>44450</xdr:rowOff>
    </xdr:from>
    <xdr:to>
      <xdr:col>7</xdr:col>
      <xdr:colOff>2514600</xdr:colOff>
      <xdr:row>16</xdr:row>
      <xdr:rowOff>1473200</xdr:rowOff>
    </xdr:to>
    <xdr:pic>
      <xdr:nvPicPr>
        <xdr:cNvPr id="23" name="Picture 22">
          <a:extLst>
            <a:ext uri="{FF2B5EF4-FFF2-40B4-BE49-F238E27FC236}">
              <a16:creationId xmlns:a16="http://schemas.microsoft.com/office/drawing/2014/main" id="{7192143D-DFCB-7A77-BF85-DF09F96DC79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477000" y="22332950"/>
          <a:ext cx="245110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17</xdr:row>
      <xdr:rowOff>107950</xdr:rowOff>
    </xdr:from>
    <xdr:to>
      <xdr:col>6</xdr:col>
      <xdr:colOff>2705100</xdr:colOff>
      <xdr:row>17</xdr:row>
      <xdr:rowOff>1498600</xdr:rowOff>
    </xdr:to>
    <xdr:pic>
      <xdr:nvPicPr>
        <xdr:cNvPr id="24" name="Picture 23">
          <a:extLst>
            <a:ext uri="{FF2B5EF4-FFF2-40B4-BE49-F238E27FC236}">
              <a16:creationId xmlns:a16="http://schemas.microsoft.com/office/drawing/2014/main" id="{089B7B32-D0CB-4636-8607-4DD5BCAA171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733800" y="23952200"/>
          <a:ext cx="2603500"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107950</xdr:colOff>
      <xdr:row>17</xdr:row>
      <xdr:rowOff>120650</xdr:rowOff>
    </xdr:from>
    <xdr:to>
      <xdr:col>7</xdr:col>
      <xdr:colOff>2476500</xdr:colOff>
      <xdr:row>17</xdr:row>
      <xdr:rowOff>1470650</xdr:rowOff>
    </xdr:to>
    <xdr:pic>
      <xdr:nvPicPr>
        <xdr:cNvPr id="25" name="Picture 24">
          <a:extLst>
            <a:ext uri="{FF2B5EF4-FFF2-40B4-BE49-F238E27FC236}">
              <a16:creationId xmlns:a16="http://schemas.microsoft.com/office/drawing/2014/main" id="{B0E62EE4-A5B0-4868-87B1-C97435513C43}"/>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6521450" y="23964900"/>
          <a:ext cx="2368550" cy="135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11</xdr:row>
      <xdr:rowOff>69850</xdr:rowOff>
    </xdr:from>
    <xdr:to>
      <xdr:col>6</xdr:col>
      <xdr:colOff>2667000</xdr:colOff>
      <xdr:row>11</xdr:row>
      <xdr:rowOff>1485900</xdr:rowOff>
    </xdr:to>
    <xdr:pic>
      <xdr:nvPicPr>
        <xdr:cNvPr id="27" name="Picture 26">
          <a:extLst>
            <a:ext uri="{FF2B5EF4-FFF2-40B4-BE49-F238E27FC236}">
              <a16:creationId xmlns:a16="http://schemas.microsoft.com/office/drawing/2014/main" id="{8ED86208-A066-236C-6A17-2533F8498ABF}"/>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733800" y="14579600"/>
          <a:ext cx="2565400" cy="141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63500</xdr:colOff>
      <xdr:row>14</xdr:row>
      <xdr:rowOff>76200</xdr:rowOff>
    </xdr:from>
    <xdr:to>
      <xdr:col>6</xdr:col>
      <xdr:colOff>2673350</xdr:colOff>
      <xdr:row>14</xdr:row>
      <xdr:rowOff>1441450</xdr:rowOff>
    </xdr:to>
    <xdr:pic>
      <xdr:nvPicPr>
        <xdr:cNvPr id="28" name="Picture 27">
          <a:extLst>
            <a:ext uri="{FF2B5EF4-FFF2-40B4-BE49-F238E27FC236}">
              <a16:creationId xmlns:a16="http://schemas.microsoft.com/office/drawing/2014/main" id="{46F8CE4D-B3EF-03BE-C5C4-6B7ABF5B7B7D}"/>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695700" y="19253200"/>
          <a:ext cx="2609850"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view="pageBreakPreview" zoomScale="84" zoomScaleNormal="84" zoomScaleSheetLayoutView="84" workbookViewId="0">
      <pane ySplit="2" topLeftCell="A4" activePane="bottomLeft" state="frozen"/>
      <selection pane="bottomLeft" activeCell="B24" sqref="B24"/>
    </sheetView>
  </sheetViews>
  <sheetFormatPr defaultColWidth="9.36328125" defaultRowHeight="23" x14ac:dyDescent="0.95"/>
  <cols>
    <col min="1" max="1" width="5.1796875" style="4" bestFit="1" customWidth="1"/>
    <col min="2" max="2" width="92.81640625" style="3" customWidth="1"/>
    <col min="3" max="3" width="8.90625" style="5" customWidth="1"/>
    <col min="4" max="4" width="9.36328125" style="4" customWidth="1"/>
    <col min="5" max="5" width="11.81640625" style="3" customWidth="1"/>
    <col min="6" max="6" width="18.453125" style="3" customWidth="1"/>
    <col min="7" max="247" width="9.36328125" style="3"/>
    <col min="248" max="248" width="7.1796875" style="3" customWidth="1"/>
    <col min="249" max="249" width="85.453125" style="3" customWidth="1"/>
    <col min="250" max="250" width="10.453125" style="3" bestFit="1" customWidth="1"/>
    <col min="251" max="251" width="9.36328125" style="3" bestFit="1"/>
    <col min="252" max="252" width="11.08984375" style="3" customWidth="1"/>
    <col min="253" max="253" width="13.1796875" style="3" bestFit="1" customWidth="1"/>
    <col min="254" max="254" width="29.1796875" style="3" customWidth="1"/>
    <col min="255" max="503" width="9.36328125" style="3"/>
    <col min="504" max="504" width="7.1796875" style="3" customWidth="1"/>
    <col min="505" max="505" width="85.453125" style="3" customWidth="1"/>
    <col min="506" max="506" width="10.453125" style="3" bestFit="1" customWidth="1"/>
    <col min="507" max="507" width="9.36328125" style="3" bestFit="1"/>
    <col min="508" max="508" width="11.08984375" style="3" customWidth="1"/>
    <col min="509" max="509" width="13.1796875" style="3" bestFit="1" customWidth="1"/>
    <col min="510" max="510" width="29.1796875" style="3" customWidth="1"/>
    <col min="511" max="759" width="9.36328125" style="3"/>
    <col min="760" max="760" width="7.1796875" style="3" customWidth="1"/>
    <col min="761" max="761" width="85.453125" style="3" customWidth="1"/>
    <col min="762" max="762" width="10.453125" style="3" bestFit="1" customWidth="1"/>
    <col min="763" max="763" width="9.36328125" style="3" bestFit="1"/>
    <col min="764" max="764" width="11.08984375" style="3" customWidth="1"/>
    <col min="765" max="765" width="13.1796875" style="3" bestFit="1" customWidth="1"/>
    <col min="766" max="766" width="29.1796875" style="3" customWidth="1"/>
    <col min="767" max="1015" width="9.36328125" style="3"/>
    <col min="1016" max="1016" width="7.1796875" style="3" customWidth="1"/>
    <col min="1017" max="1017" width="85.453125" style="3" customWidth="1"/>
    <col min="1018" max="1018" width="10.453125" style="3" bestFit="1" customWidth="1"/>
    <col min="1019" max="1019" width="9.36328125" style="3" bestFit="1"/>
    <col min="1020" max="1020" width="11.08984375" style="3" customWidth="1"/>
    <col min="1021" max="1021" width="13.1796875" style="3" bestFit="1" customWidth="1"/>
    <col min="1022" max="1022" width="29.1796875" style="3" customWidth="1"/>
    <col min="1023" max="1271" width="9.36328125" style="3"/>
    <col min="1272" max="1272" width="7.1796875" style="3" customWidth="1"/>
    <col min="1273" max="1273" width="85.453125" style="3" customWidth="1"/>
    <col min="1274" max="1274" width="10.453125" style="3" bestFit="1" customWidth="1"/>
    <col min="1275" max="1275" width="9.36328125" style="3" bestFit="1"/>
    <col min="1276" max="1276" width="11.08984375" style="3" customWidth="1"/>
    <col min="1277" max="1277" width="13.1796875" style="3" bestFit="1" customWidth="1"/>
    <col min="1278" max="1278" width="29.1796875" style="3" customWidth="1"/>
    <col min="1279" max="1527" width="9.36328125" style="3"/>
    <col min="1528" max="1528" width="7.1796875" style="3" customWidth="1"/>
    <col min="1529" max="1529" width="85.453125" style="3" customWidth="1"/>
    <col min="1530" max="1530" width="10.453125" style="3" bestFit="1" customWidth="1"/>
    <col min="1531" max="1531" width="9.36328125" style="3" bestFit="1"/>
    <col min="1532" max="1532" width="11.08984375" style="3" customWidth="1"/>
    <col min="1533" max="1533" width="13.1796875" style="3" bestFit="1" customWidth="1"/>
    <col min="1534" max="1534" width="29.1796875" style="3" customWidth="1"/>
    <col min="1535" max="1783" width="9.36328125" style="3"/>
    <col min="1784" max="1784" width="7.1796875" style="3" customWidth="1"/>
    <col min="1785" max="1785" width="85.453125" style="3" customWidth="1"/>
    <col min="1786" max="1786" width="10.453125" style="3" bestFit="1" customWidth="1"/>
    <col min="1787" max="1787" width="9.36328125" style="3" bestFit="1"/>
    <col min="1788" max="1788" width="11.08984375" style="3" customWidth="1"/>
    <col min="1789" max="1789" width="13.1796875" style="3" bestFit="1" customWidth="1"/>
    <col min="1790" max="1790" width="29.1796875" style="3" customWidth="1"/>
    <col min="1791" max="2039" width="9.36328125" style="3"/>
    <col min="2040" max="2040" width="7.1796875" style="3" customWidth="1"/>
    <col min="2041" max="2041" width="85.453125" style="3" customWidth="1"/>
    <col min="2042" max="2042" width="10.453125" style="3" bestFit="1" customWidth="1"/>
    <col min="2043" max="2043" width="9.36328125" style="3" bestFit="1"/>
    <col min="2044" max="2044" width="11.08984375" style="3" customWidth="1"/>
    <col min="2045" max="2045" width="13.1796875" style="3" bestFit="1" customWidth="1"/>
    <col min="2046" max="2046" width="29.1796875" style="3" customWidth="1"/>
    <col min="2047" max="2295" width="9.36328125" style="3"/>
    <col min="2296" max="2296" width="7.1796875" style="3" customWidth="1"/>
    <col min="2297" max="2297" width="85.453125" style="3" customWidth="1"/>
    <col min="2298" max="2298" width="10.453125" style="3" bestFit="1" customWidth="1"/>
    <col min="2299" max="2299" width="9.36328125" style="3" bestFit="1"/>
    <col min="2300" max="2300" width="11.08984375" style="3" customWidth="1"/>
    <col min="2301" max="2301" width="13.1796875" style="3" bestFit="1" customWidth="1"/>
    <col min="2302" max="2302" width="29.1796875" style="3" customWidth="1"/>
    <col min="2303" max="2551" width="9.36328125" style="3"/>
    <col min="2552" max="2552" width="7.1796875" style="3" customWidth="1"/>
    <col min="2553" max="2553" width="85.453125" style="3" customWidth="1"/>
    <col min="2554" max="2554" width="10.453125" style="3" bestFit="1" customWidth="1"/>
    <col min="2555" max="2555" width="9.36328125" style="3" bestFit="1"/>
    <col min="2556" max="2556" width="11.08984375" style="3" customWidth="1"/>
    <col min="2557" max="2557" width="13.1796875" style="3" bestFit="1" customWidth="1"/>
    <col min="2558" max="2558" width="29.1796875" style="3" customWidth="1"/>
    <col min="2559" max="2807" width="9.36328125" style="3"/>
    <col min="2808" max="2808" width="7.1796875" style="3" customWidth="1"/>
    <col min="2809" max="2809" width="85.453125" style="3" customWidth="1"/>
    <col min="2810" max="2810" width="10.453125" style="3" bestFit="1" customWidth="1"/>
    <col min="2811" max="2811" width="9.36328125" style="3" bestFit="1"/>
    <col min="2812" max="2812" width="11.08984375" style="3" customWidth="1"/>
    <col min="2813" max="2813" width="13.1796875" style="3" bestFit="1" customWidth="1"/>
    <col min="2814" max="2814" width="29.1796875" style="3" customWidth="1"/>
    <col min="2815" max="3063" width="9.36328125" style="3"/>
    <col min="3064" max="3064" width="7.1796875" style="3" customWidth="1"/>
    <col min="3065" max="3065" width="85.453125" style="3" customWidth="1"/>
    <col min="3066" max="3066" width="10.453125" style="3" bestFit="1" customWidth="1"/>
    <col min="3067" max="3067" width="9.36328125" style="3" bestFit="1"/>
    <col min="3068" max="3068" width="11.08984375" style="3" customWidth="1"/>
    <col min="3069" max="3069" width="13.1796875" style="3" bestFit="1" customWidth="1"/>
    <col min="3070" max="3070" width="29.1796875" style="3" customWidth="1"/>
    <col min="3071" max="3319" width="9.36328125" style="3"/>
    <col min="3320" max="3320" width="7.1796875" style="3" customWidth="1"/>
    <col min="3321" max="3321" width="85.453125" style="3" customWidth="1"/>
    <col min="3322" max="3322" width="10.453125" style="3" bestFit="1" customWidth="1"/>
    <col min="3323" max="3323" width="9.36328125" style="3" bestFit="1"/>
    <col min="3324" max="3324" width="11.08984375" style="3" customWidth="1"/>
    <col min="3325" max="3325" width="13.1796875" style="3" bestFit="1" customWidth="1"/>
    <col min="3326" max="3326" width="29.1796875" style="3" customWidth="1"/>
    <col min="3327" max="3575" width="9.36328125" style="3"/>
    <col min="3576" max="3576" width="7.1796875" style="3" customWidth="1"/>
    <col min="3577" max="3577" width="85.453125" style="3" customWidth="1"/>
    <col min="3578" max="3578" width="10.453125" style="3" bestFit="1" customWidth="1"/>
    <col min="3579" max="3579" width="9.36328125" style="3" bestFit="1"/>
    <col min="3580" max="3580" width="11.08984375" style="3" customWidth="1"/>
    <col min="3581" max="3581" width="13.1796875" style="3" bestFit="1" customWidth="1"/>
    <col min="3582" max="3582" width="29.1796875" style="3" customWidth="1"/>
    <col min="3583" max="3831" width="9.36328125" style="3"/>
    <col min="3832" max="3832" width="7.1796875" style="3" customWidth="1"/>
    <col min="3833" max="3833" width="85.453125" style="3" customWidth="1"/>
    <col min="3834" max="3834" width="10.453125" style="3" bestFit="1" customWidth="1"/>
    <col min="3835" max="3835" width="9.36328125" style="3" bestFit="1"/>
    <col min="3836" max="3836" width="11.08984375" style="3" customWidth="1"/>
    <col min="3837" max="3837" width="13.1796875" style="3" bestFit="1" customWidth="1"/>
    <col min="3838" max="3838" width="29.1796875" style="3" customWidth="1"/>
    <col min="3839" max="4087" width="9.36328125" style="3"/>
    <col min="4088" max="4088" width="7.1796875" style="3" customWidth="1"/>
    <col min="4089" max="4089" width="85.453125" style="3" customWidth="1"/>
    <col min="4090" max="4090" width="10.453125" style="3" bestFit="1" customWidth="1"/>
    <col min="4091" max="4091" width="9.36328125" style="3" bestFit="1"/>
    <col min="4092" max="4092" width="11.08984375" style="3" customWidth="1"/>
    <col min="4093" max="4093" width="13.1796875" style="3" bestFit="1" customWidth="1"/>
    <col min="4094" max="4094" width="29.1796875" style="3" customWidth="1"/>
    <col min="4095" max="4343" width="9.36328125" style="3"/>
    <col min="4344" max="4344" width="7.1796875" style="3" customWidth="1"/>
    <col min="4345" max="4345" width="85.453125" style="3" customWidth="1"/>
    <col min="4346" max="4346" width="10.453125" style="3" bestFit="1" customWidth="1"/>
    <col min="4347" max="4347" width="9.36328125" style="3" bestFit="1"/>
    <col min="4348" max="4348" width="11.08984375" style="3" customWidth="1"/>
    <col min="4349" max="4349" width="13.1796875" style="3" bestFit="1" customWidth="1"/>
    <col min="4350" max="4350" width="29.1796875" style="3" customWidth="1"/>
    <col min="4351" max="4599" width="9.36328125" style="3"/>
    <col min="4600" max="4600" width="7.1796875" style="3" customWidth="1"/>
    <col min="4601" max="4601" width="85.453125" style="3" customWidth="1"/>
    <col min="4602" max="4602" width="10.453125" style="3" bestFit="1" customWidth="1"/>
    <col min="4603" max="4603" width="9.36328125" style="3" bestFit="1"/>
    <col min="4604" max="4604" width="11.08984375" style="3" customWidth="1"/>
    <col min="4605" max="4605" width="13.1796875" style="3" bestFit="1" customWidth="1"/>
    <col min="4606" max="4606" width="29.1796875" style="3" customWidth="1"/>
    <col min="4607" max="4855" width="9.36328125" style="3"/>
    <col min="4856" max="4856" width="7.1796875" style="3" customWidth="1"/>
    <col min="4857" max="4857" width="85.453125" style="3" customWidth="1"/>
    <col min="4858" max="4858" width="10.453125" style="3" bestFit="1" customWidth="1"/>
    <col min="4859" max="4859" width="9.36328125" style="3" bestFit="1"/>
    <col min="4860" max="4860" width="11.08984375" style="3" customWidth="1"/>
    <col min="4861" max="4861" width="13.1796875" style="3" bestFit="1" customWidth="1"/>
    <col min="4862" max="4862" width="29.1796875" style="3" customWidth="1"/>
    <col min="4863" max="5111" width="9.36328125" style="3"/>
    <col min="5112" max="5112" width="7.1796875" style="3" customWidth="1"/>
    <col min="5113" max="5113" width="85.453125" style="3" customWidth="1"/>
    <col min="5114" max="5114" width="10.453125" style="3" bestFit="1" customWidth="1"/>
    <col min="5115" max="5115" width="9.36328125" style="3" bestFit="1"/>
    <col min="5116" max="5116" width="11.08984375" style="3" customWidth="1"/>
    <col min="5117" max="5117" width="13.1796875" style="3" bestFit="1" customWidth="1"/>
    <col min="5118" max="5118" width="29.1796875" style="3" customWidth="1"/>
    <col min="5119" max="5367" width="9.36328125" style="3"/>
    <col min="5368" max="5368" width="7.1796875" style="3" customWidth="1"/>
    <col min="5369" max="5369" width="85.453125" style="3" customWidth="1"/>
    <col min="5370" max="5370" width="10.453125" style="3" bestFit="1" customWidth="1"/>
    <col min="5371" max="5371" width="9.36328125" style="3" bestFit="1"/>
    <col min="5372" max="5372" width="11.08984375" style="3" customWidth="1"/>
    <col min="5373" max="5373" width="13.1796875" style="3" bestFit="1" customWidth="1"/>
    <col min="5374" max="5374" width="29.1796875" style="3" customWidth="1"/>
    <col min="5375" max="5623" width="9.36328125" style="3"/>
    <col min="5624" max="5624" width="7.1796875" style="3" customWidth="1"/>
    <col min="5625" max="5625" width="85.453125" style="3" customWidth="1"/>
    <col min="5626" max="5626" width="10.453125" style="3" bestFit="1" customWidth="1"/>
    <col min="5627" max="5627" width="9.36328125" style="3" bestFit="1"/>
    <col min="5628" max="5628" width="11.08984375" style="3" customWidth="1"/>
    <col min="5629" max="5629" width="13.1796875" style="3" bestFit="1" customWidth="1"/>
    <col min="5630" max="5630" width="29.1796875" style="3" customWidth="1"/>
    <col min="5631" max="5879" width="9.36328125" style="3"/>
    <col min="5880" max="5880" width="7.1796875" style="3" customWidth="1"/>
    <col min="5881" max="5881" width="85.453125" style="3" customWidth="1"/>
    <col min="5882" max="5882" width="10.453125" style="3" bestFit="1" customWidth="1"/>
    <col min="5883" max="5883" width="9.36328125" style="3" bestFit="1"/>
    <col min="5884" max="5884" width="11.08984375" style="3" customWidth="1"/>
    <col min="5885" max="5885" width="13.1796875" style="3" bestFit="1" customWidth="1"/>
    <col min="5886" max="5886" width="29.1796875" style="3" customWidth="1"/>
    <col min="5887" max="6135" width="9.36328125" style="3"/>
    <col min="6136" max="6136" width="7.1796875" style="3" customWidth="1"/>
    <col min="6137" max="6137" width="85.453125" style="3" customWidth="1"/>
    <col min="6138" max="6138" width="10.453125" style="3" bestFit="1" customWidth="1"/>
    <col min="6139" max="6139" width="9.36328125" style="3" bestFit="1"/>
    <col min="6140" max="6140" width="11.08984375" style="3" customWidth="1"/>
    <col min="6141" max="6141" width="13.1796875" style="3" bestFit="1" customWidth="1"/>
    <col min="6142" max="6142" width="29.1796875" style="3" customWidth="1"/>
    <col min="6143" max="6391" width="9.36328125" style="3"/>
    <col min="6392" max="6392" width="7.1796875" style="3" customWidth="1"/>
    <col min="6393" max="6393" width="85.453125" style="3" customWidth="1"/>
    <col min="6394" max="6394" width="10.453125" style="3" bestFit="1" customWidth="1"/>
    <col min="6395" max="6395" width="9.36328125" style="3" bestFit="1"/>
    <col min="6396" max="6396" width="11.08984375" style="3" customWidth="1"/>
    <col min="6397" max="6397" width="13.1796875" style="3" bestFit="1" customWidth="1"/>
    <col min="6398" max="6398" width="29.1796875" style="3" customWidth="1"/>
    <col min="6399" max="6647" width="9.36328125" style="3"/>
    <col min="6648" max="6648" width="7.1796875" style="3" customWidth="1"/>
    <col min="6649" max="6649" width="85.453125" style="3" customWidth="1"/>
    <col min="6650" max="6650" width="10.453125" style="3" bestFit="1" customWidth="1"/>
    <col min="6651" max="6651" width="9.36328125" style="3" bestFit="1"/>
    <col min="6652" max="6652" width="11.08984375" style="3" customWidth="1"/>
    <col min="6653" max="6653" width="13.1796875" style="3" bestFit="1" customWidth="1"/>
    <col min="6654" max="6654" width="29.1796875" style="3" customWidth="1"/>
    <col min="6655" max="6903" width="9.36328125" style="3"/>
    <col min="6904" max="6904" width="7.1796875" style="3" customWidth="1"/>
    <col min="6905" max="6905" width="85.453125" style="3" customWidth="1"/>
    <col min="6906" max="6906" width="10.453125" style="3" bestFit="1" customWidth="1"/>
    <col min="6907" max="6907" width="9.36328125" style="3" bestFit="1"/>
    <col min="6908" max="6908" width="11.08984375" style="3" customWidth="1"/>
    <col min="6909" max="6909" width="13.1796875" style="3" bestFit="1" customWidth="1"/>
    <col min="6910" max="6910" width="29.1796875" style="3" customWidth="1"/>
    <col min="6911" max="7159" width="9.36328125" style="3"/>
    <col min="7160" max="7160" width="7.1796875" style="3" customWidth="1"/>
    <col min="7161" max="7161" width="85.453125" style="3" customWidth="1"/>
    <col min="7162" max="7162" width="10.453125" style="3" bestFit="1" customWidth="1"/>
    <col min="7163" max="7163" width="9.36328125" style="3" bestFit="1"/>
    <col min="7164" max="7164" width="11.08984375" style="3" customWidth="1"/>
    <col min="7165" max="7165" width="13.1796875" style="3" bestFit="1" customWidth="1"/>
    <col min="7166" max="7166" width="29.1796875" style="3" customWidth="1"/>
    <col min="7167" max="7415" width="9.36328125" style="3"/>
    <col min="7416" max="7416" width="7.1796875" style="3" customWidth="1"/>
    <col min="7417" max="7417" width="85.453125" style="3" customWidth="1"/>
    <col min="7418" max="7418" width="10.453125" style="3" bestFit="1" customWidth="1"/>
    <col min="7419" max="7419" width="9.36328125" style="3" bestFit="1"/>
    <col min="7420" max="7420" width="11.08984375" style="3" customWidth="1"/>
    <col min="7421" max="7421" width="13.1796875" style="3" bestFit="1" customWidth="1"/>
    <col min="7422" max="7422" width="29.1796875" style="3" customWidth="1"/>
    <col min="7423" max="7671" width="9.36328125" style="3"/>
    <col min="7672" max="7672" width="7.1796875" style="3" customWidth="1"/>
    <col min="7673" max="7673" width="85.453125" style="3" customWidth="1"/>
    <col min="7674" max="7674" width="10.453125" style="3" bestFit="1" customWidth="1"/>
    <col min="7675" max="7675" width="9.36328125" style="3" bestFit="1"/>
    <col min="7676" max="7676" width="11.08984375" style="3" customWidth="1"/>
    <col min="7677" max="7677" width="13.1796875" style="3" bestFit="1" customWidth="1"/>
    <col min="7678" max="7678" width="29.1796875" style="3" customWidth="1"/>
    <col min="7679" max="7927" width="9.36328125" style="3"/>
    <col min="7928" max="7928" width="7.1796875" style="3" customWidth="1"/>
    <col min="7929" max="7929" width="85.453125" style="3" customWidth="1"/>
    <col min="7930" max="7930" width="10.453125" style="3" bestFit="1" customWidth="1"/>
    <col min="7931" max="7931" width="9.36328125" style="3" bestFit="1"/>
    <col min="7932" max="7932" width="11.08984375" style="3" customWidth="1"/>
    <col min="7933" max="7933" width="13.1796875" style="3" bestFit="1" customWidth="1"/>
    <col min="7934" max="7934" width="29.1796875" style="3" customWidth="1"/>
    <col min="7935" max="8183" width="9.36328125" style="3"/>
    <col min="8184" max="8184" width="7.1796875" style="3" customWidth="1"/>
    <col min="8185" max="8185" width="85.453125" style="3" customWidth="1"/>
    <col min="8186" max="8186" width="10.453125" style="3" bestFit="1" customWidth="1"/>
    <col min="8187" max="8187" width="9.36328125" style="3" bestFit="1"/>
    <col min="8188" max="8188" width="11.08984375" style="3" customWidth="1"/>
    <col min="8189" max="8189" width="13.1796875" style="3" bestFit="1" customWidth="1"/>
    <col min="8190" max="8190" width="29.1796875" style="3" customWidth="1"/>
    <col min="8191" max="8439" width="9.36328125" style="3"/>
    <col min="8440" max="8440" width="7.1796875" style="3" customWidth="1"/>
    <col min="8441" max="8441" width="85.453125" style="3" customWidth="1"/>
    <col min="8442" max="8442" width="10.453125" style="3" bestFit="1" customWidth="1"/>
    <col min="8443" max="8443" width="9.36328125" style="3" bestFit="1"/>
    <col min="8444" max="8444" width="11.08984375" style="3" customWidth="1"/>
    <col min="8445" max="8445" width="13.1796875" style="3" bestFit="1" customWidth="1"/>
    <col min="8446" max="8446" width="29.1796875" style="3" customWidth="1"/>
    <col min="8447" max="8695" width="9.36328125" style="3"/>
    <col min="8696" max="8696" width="7.1796875" style="3" customWidth="1"/>
    <col min="8697" max="8697" width="85.453125" style="3" customWidth="1"/>
    <col min="8698" max="8698" width="10.453125" style="3" bestFit="1" customWidth="1"/>
    <col min="8699" max="8699" width="9.36328125" style="3" bestFit="1"/>
    <col min="8700" max="8700" width="11.08984375" style="3" customWidth="1"/>
    <col min="8701" max="8701" width="13.1796875" style="3" bestFit="1" customWidth="1"/>
    <col min="8702" max="8702" width="29.1796875" style="3" customWidth="1"/>
    <col min="8703" max="8951" width="9.36328125" style="3"/>
    <col min="8952" max="8952" width="7.1796875" style="3" customWidth="1"/>
    <col min="8953" max="8953" width="85.453125" style="3" customWidth="1"/>
    <col min="8954" max="8954" width="10.453125" style="3" bestFit="1" customWidth="1"/>
    <col min="8955" max="8955" width="9.36328125" style="3" bestFit="1"/>
    <col min="8956" max="8956" width="11.08984375" style="3" customWidth="1"/>
    <col min="8957" max="8957" width="13.1796875" style="3" bestFit="1" customWidth="1"/>
    <col min="8958" max="8958" width="29.1796875" style="3" customWidth="1"/>
    <col min="8959" max="9207" width="9.36328125" style="3"/>
    <col min="9208" max="9208" width="7.1796875" style="3" customWidth="1"/>
    <col min="9209" max="9209" width="85.453125" style="3" customWidth="1"/>
    <col min="9210" max="9210" width="10.453125" style="3" bestFit="1" customWidth="1"/>
    <col min="9211" max="9211" width="9.36328125" style="3" bestFit="1"/>
    <col min="9212" max="9212" width="11.08984375" style="3" customWidth="1"/>
    <col min="9213" max="9213" width="13.1796875" style="3" bestFit="1" customWidth="1"/>
    <col min="9214" max="9214" width="29.1796875" style="3" customWidth="1"/>
    <col min="9215" max="9463" width="9.36328125" style="3"/>
    <col min="9464" max="9464" width="7.1796875" style="3" customWidth="1"/>
    <col min="9465" max="9465" width="85.453125" style="3" customWidth="1"/>
    <col min="9466" max="9466" width="10.453125" style="3" bestFit="1" customWidth="1"/>
    <col min="9467" max="9467" width="9.36328125" style="3" bestFit="1"/>
    <col min="9468" max="9468" width="11.08984375" style="3" customWidth="1"/>
    <col min="9469" max="9469" width="13.1796875" style="3" bestFit="1" customWidth="1"/>
    <col min="9470" max="9470" width="29.1796875" style="3" customWidth="1"/>
    <col min="9471" max="9719" width="9.36328125" style="3"/>
    <col min="9720" max="9720" width="7.1796875" style="3" customWidth="1"/>
    <col min="9721" max="9721" width="85.453125" style="3" customWidth="1"/>
    <col min="9722" max="9722" width="10.453125" style="3" bestFit="1" customWidth="1"/>
    <col min="9723" max="9723" width="9.36328125" style="3" bestFit="1"/>
    <col min="9724" max="9724" width="11.08984375" style="3" customWidth="1"/>
    <col min="9725" max="9725" width="13.1796875" style="3" bestFit="1" customWidth="1"/>
    <col min="9726" max="9726" width="29.1796875" style="3" customWidth="1"/>
    <col min="9727" max="9975" width="9.36328125" style="3"/>
    <col min="9976" max="9976" width="7.1796875" style="3" customWidth="1"/>
    <col min="9977" max="9977" width="85.453125" style="3" customWidth="1"/>
    <col min="9978" max="9978" width="10.453125" style="3" bestFit="1" customWidth="1"/>
    <col min="9979" max="9979" width="9.36328125" style="3" bestFit="1"/>
    <col min="9980" max="9980" width="11.08984375" style="3" customWidth="1"/>
    <col min="9981" max="9981" width="13.1796875" style="3" bestFit="1" customWidth="1"/>
    <col min="9982" max="9982" width="29.1796875" style="3" customWidth="1"/>
    <col min="9983" max="10231" width="9.36328125" style="3"/>
    <col min="10232" max="10232" width="7.1796875" style="3" customWidth="1"/>
    <col min="10233" max="10233" width="85.453125" style="3" customWidth="1"/>
    <col min="10234" max="10234" width="10.453125" style="3" bestFit="1" customWidth="1"/>
    <col min="10235" max="10235" width="9.36328125" style="3" bestFit="1"/>
    <col min="10236" max="10236" width="11.08984375" style="3" customWidth="1"/>
    <col min="10237" max="10237" width="13.1796875" style="3" bestFit="1" customWidth="1"/>
    <col min="10238" max="10238" width="29.1796875" style="3" customWidth="1"/>
    <col min="10239" max="10487" width="9.36328125" style="3"/>
    <col min="10488" max="10488" width="7.1796875" style="3" customWidth="1"/>
    <col min="10489" max="10489" width="85.453125" style="3" customWidth="1"/>
    <col min="10490" max="10490" width="10.453125" style="3" bestFit="1" customWidth="1"/>
    <col min="10491" max="10491" width="9.36328125" style="3" bestFit="1"/>
    <col min="10492" max="10492" width="11.08984375" style="3" customWidth="1"/>
    <col min="10493" max="10493" width="13.1796875" style="3" bestFit="1" customWidth="1"/>
    <col min="10494" max="10494" width="29.1796875" style="3" customWidth="1"/>
    <col min="10495" max="10743" width="9.36328125" style="3"/>
    <col min="10744" max="10744" width="7.1796875" style="3" customWidth="1"/>
    <col min="10745" max="10745" width="85.453125" style="3" customWidth="1"/>
    <col min="10746" max="10746" width="10.453125" style="3" bestFit="1" customWidth="1"/>
    <col min="10747" max="10747" width="9.36328125" style="3" bestFit="1"/>
    <col min="10748" max="10748" width="11.08984375" style="3" customWidth="1"/>
    <col min="10749" max="10749" width="13.1796875" style="3" bestFit="1" customWidth="1"/>
    <col min="10750" max="10750" width="29.1796875" style="3" customWidth="1"/>
    <col min="10751" max="10999" width="9.36328125" style="3"/>
    <col min="11000" max="11000" width="7.1796875" style="3" customWidth="1"/>
    <col min="11001" max="11001" width="85.453125" style="3" customWidth="1"/>
    <col min="11002" max="11002" width="10.453125" style="3" bestFit="1" customWidth="1"/>
    <col min="11003" max="11003" width="9.36328125" style="3" bestFit="1"/>
    <col min="11004" max="11004" width="11.08984375" style="3" customWidth="1"/>
    <col min="11005" max="11005" width="13.1796875" style="3" bestFit="1" customWidth="1"/>
    <col min="11006" max="11006" width="29.1796875" style="3" customWidth="1"/>
    <col min="11007" max="11255" width="9.36328125" style="3"/>
    <col min="11256" max="11256" width="7.1796875" style="3" customWidth="1"/>
    <col min="11257" max="11257" width="85.453125" style="3" customWidth="1"/>
    <col min="11258" max="11258" width="10.453125" style="3" bestFit="1" customWidth="1"/>
    <col min="11259" max="11259" width="9.36328125" style="3" bestFit="1"/>
    <col min="11260" max="11260" width="11.08984375" style="3" customWidth="1"/>
    <col min="11261" max="11261" width="13.1796875" style="3" bestFit="1" customWidth="1"/>
    <col min="11262" max="11262" width="29.1796875" style="3" customWidth="1"/>
    <col min="11263" max="11511" width="9.36328125" style="3"/>
    <col min="11512" max="11512" width="7.1796875" style="3" customWidth="1"/>
    <col min="11513" max="11513" width="85.453125" style="3" customWidth="1"/>
    <col min="11514" max="11514" width="10.453125" style="3" bestFit="1" customWidth="1"/>
    <col min="11515" max="11515" width="9.36328125" style="3" bestFit="1"/>
    <col min="11516" max="11516" width="11.08984375" style="3" customWidth="1"/>
    <col min="11517" max="11517" width="13.1796875" style="3" bestFit="1" customWidth="1"/>
    <col min="11518" max="11518" width="29.1796875" style="3" customWidth="1"/>
    <col min="11519" max="11767" width="9.36328125" style="3"/>
    <col min="11768" max="11768" width="7.1796875" style="3" customWidth="1"/>
    <col min="11769" max="11769" width="85.453125" style="3" customWidth="1"/>
    <col min="11770" max="11770" width="10.453125" style="3" bestFit="1" customWidth="1"/>
    <col min="11771" max="11771" width="9.36328125" style="3" bestFit="1"/>
    <col min="11772" max="11772" width="11.08984375" style="3" customWidth="1"/>
    <col min="11773" max="11773" width="13.1796875" style="3" bestFit="1" customWidth="1"/>
    <col min="11774" max="11774" width="29.1796875" style="3" customWidth="1"/>
    <col min="11775" max="12023" width="9.36328125" style="3"/>
    <col min="12024" max="12024" width="7.1796875" style="3" customWidth="1"/>
    <col min="12025" max="12025" width="85.453125" style="3" customWidth="1"/>
    <col min="12026" max="12026" width="10.453125" style="3" bestFit="1" customWidth="1"/>
    <col min="12027" max="12027" width="9.36328125" style="3" bestFit="1"/>
    <col min="12028" max="12028" width="11.08984375" style="3" customWidth="1"/>
    <col min="12029" max="12029" width="13.1796875" style="3" bestFit="1" customWidth="1"/>
    <col min="12030" max="12030" width="29.1796875" style="3" customWidth="1"/>
    <col min="12031" max="12279" width="9.36328125" style="3"/>
    <col min="12280" max="12280" width="7.1796875" style="3" customWidth="1"/>
    <col min="12281" max="12281" width="85.453125" style="3" customWidth="1"/>
    <col min="12282" max="12282" width="10.453125" style="3" bestFit="1" customWidth="1"/>
    <col min="12283" max="12283" width="9.36328125" style="3" bestFit="1"/>
    <col min="12284" max="12284" width="11.08984375" style="3" customWidth="1"/>
    <col min="12285" max="12285" width="13.1796875" style="3" bestFit="1" customWidth="1"/>
    <col min="12286" max="12286" width="29.1796875" style="3" customWidth="1"/>
    <col min="12287" max="12535" width="9.36328125" style="3"/>
    <col min="12536" max="12536" width="7.1796875" style="3" customWidth="1"/>
    <col min="12537" max="12537" width="85.453125" style="3" customWidth="1"/>
    <col min="12538" max="12538" width="10.453125" style="3" bestFit="1" customWidth="1"/>
    <col min="12539" max="12539" width="9.36328125" style="3" bestFit="1"/>
    <col min="12540" max="12540" width="11.08984375" style="3" customWidth="1"/>
    <col min="12541" max="12541" width="13.1796875" style="3" bestFit="1" customWidth="1"/>
    <col min="12542" max="12542" width="29.1796875" style="3" customWidth="1"/>
    <col min="12543" max="12791" width="9.36328125" style="3"/>
    <col min="12792" max="12792" width="7.1796875" style="3" customWidth="1"/>
    <col min="12793" max="12793" width="85.453125" style="3" customWidth="1"/>
    <col min="12794" max="12794" width="10.453125" style="3" bestFit="1" customWidth="1"/>
    <col min="12795" max="12795" width="9.36328125" style="3" bestFit="1"/>
    <col min="12796" max="12796" width="11.08984375" style="3" customWidth="1"/>
    <col min="12797" max="12797" width="13.1796875" style="3" bestFit="1" customWidth="1"/>
    <col min="12798" max="12798" width="29.1796875" style="3" customWidth="1"/>
    <col min="12799" max="13047" width="9.36328125" style="3"/>
    <col min="13048" max="13048" width="7.1796875" style="3" customWidth="1"/>
    <col min="13049" max="13049" width="85.453125" style="3" customWidth="1"/>
    <col min="13050" max="13050" width="10.453125" style="3" bestFit="1" customWidth="1"/>
    <col min="13051" max="13051" width="9.36328125" style="3" bestFit="1"/>
    <col min="13052" max="13052" width="11.08984375" style="3" customWidth="1"/>
    <col min="13053" max="13053" width="13.1796875" style="3" bestFit="1" customWidth="1"/>
    <col min="13054" max="13054" width="29.1796875" style="3" customWidth="1"/>
    <col min="13055" max="13303" width="9.36328125" style="3"/>
    <col min="13304" max="13304" width="7.1796875" style="3" customWidth="1"/>
    <col min="13305" max="13305" width="85.453125" style="3" customWidth="1"/>
    <col min="13306" max="13306" width="10.453125" style="3" bestFit="1" customWidth="1"/>
    <col min="13307" max="13307" width="9.36328125" style="3" bestFit="1"/>
    <col min="13308" max="13308" width="11.08984375" style="3" customWidth="1"/>
    <col min="13309" max="13309" width="13.1796875" style="3" bestFit="1" customWidth="1"/>
    <col min="13310" max="13310" width="29.1796875" style="3" customWidth="1"/>
    <col min="13311" max="13559" width="9.36328125" style="3"/>
    <col min="13560" max="13560" width="7.1796875" style="3" customWidth="1"/>
    <col min="13561" max="13561" width="85.453125" style="3" customWidth="1"/>
    <col min="13562" max="13562" width="10.453125" style="3" bestFit="1" customWidth="1"/>
    <col min="13563" max="13563" width="9.36328125" style="3" bestFit="1"/>
    <col min="13564" max="13564" width="11.08984375" style="3" customWidth="1"/>
    <col min="13565" max="13565" width="13.1796875" style="3" bestFit="1" customWidth="1"/>
    <col min="13566" max="13566" width="29.1796875" style="3" customWidth="1"/>
    <col min="13567" max="13815" width="9.36328125" style="3"/>
    <col min="13816" max="13816" width="7.1796875" style="3" customWidth="1"/>
    <col min="13817" max="13817" width="85.453125" style="3" customWidth="1"/>
    <col min="13818" max="13818" width="10.453125" style="3" bestFit="1" customWidth="1"/>
    <col min="13819" max="13819" width="9.36328125" style="3" bestFit="1"/>
    <col min="13820" max="13820" width="11.08984375" style="3" customWidth="1"/>
    <col min="13821" max="13821" width="13.1796875" style="3" bestFit="1" customWidth="1"/>
    <col min="13822" max="13822" width="29.1796875" style="3" customWidth="1"/>
    <col min="13823" max="14071" width="9.36328125" style="3"/>
    <col min="14072" max="14072" width="7.1796875" style="3" customWidth="1"/>
    <col min="14073" max="14073" width="85.453125" style="3" customWidth="1"/>
    <col min="14074" max="14074" width="10.453125" style="3" bestFit="1" customWidth="1"/>
    <col min="14075" max="14075" width="9.36328125" style="3" bestFit="1"/>
    <col min="14076" max="14076" width="11.08984375" style="3" customWidth="1"/>
    <col min="14077" max="14077" width="13.1796875" style="3" bestFit="1" customWidth="1"/>
    <col min="14078" max="14078" width="29.1796875" style="3" customWidth="1"/>
    <col min="14079" max="14327" width="9.36328125" style="3"/>
    <col min="14328" max="14328" width="7.1796875" style="3" customWidth="1"/>
    <col min="14329" max="14329" width="85.453125" style="3" customWidth="1"/>
    <col min="14330" max="14330" width="10.453125" style="3" bestFit="1" customWidth="1"/>
    <col min="14331" max="14331" width="9.36328125" style="3" bestFit="1"/>
    <col min="14332" max="14332" width="11.08984375" style="3" customWidth="1"/>
    <col min="14333" max="14333" width="13.1796875" style="3" bestFit="1" customWidth="1"/>
    <col min="14334" max="14334" width="29.1796875" style="3" customWidth="1"/>
    <col min="14335" max="14583" width="9.36328125" style="3"/>
    <col min="14584" max="14584" width="7.1796875" style="3" customWidth="1"/>
    <col min="14585" max="14585" width="85.453125" style="3" customWidth="1"/>
    <col min="14586" max="14586" width="10.453125" style="3" bestFit="1" customWidth="1"/>
    <col min="14587" max="14587" width="9.36328125" style="3" bestFit="1"/>
    <col min="14588" max="14588" width="11.08984375" style="3" customWidth="1"/>
    <col min="14589" max="14589" width="13.1796875" style="3" bestFit="1" customWidth="1"/>
    <col min="14590" max="14590" width="29.1796875" style="3" customWidth="1"/>
    <col min="14591" max="14839" width="9.36328125" style="3"/>
    <col min="14840" max="14840" width="7.1796875" style="3" customWidth="1"/>
    <col min="14841" max="14841" width="85.453125" style="3" customWidth="1"/>
    <col min="14842" max="14842" width="10.453125" style="3" bestFit="1" customWidth="1"/>
    <col min="14843" max="14843" width="9.36328125" style="3" bestFit="1"/>
    <col min="14844" max="14844" width="11.08984375" style="3" customWidth="1"/>
    <col min="14845" max="14845" width="13.1796875" style="3" bestFit="1" customWidth="1"/>
    <col min="14846" max="14846" width="29.1796875" style="3" customWidth="1"/>
    <col min="14847" max="15095" width="9.36328125" style="3"/>
    <col min="15096" max="15096" width="7.1796875" style="3" customWidth="1"/>
    <col min="15097" max="15097" width="85.453125" style="3" customWidth="1"/>
    <col min="15098" max="15098" width="10.453125" style="3" bestFit="1" customWidth="1"/>
    <col min="15099" max="15099" width="9.36328125" style="3" bestFit="1"/>
    <col min="15100" max="15100" width="11.08984375" style="3" customWidth="1"/>
    <col min="15101" max="15101" width="13.1796875" style="3" bestFit="1" customWidth="1"/>
    <col min="15102" max="15102" width="29.1796875" style="3" customWidth="1"/>
    <col min="15103" max="15351" width="9.36328125" style="3"/>
    <col min="15352" max="15352" width="7.1796875" style="3" customWidth="1"/>
    <col min="15353" max="15353" width="85.453125" style="3" customWidth="1"/>
    <col min="15354" max="15354" width="10.453125" style="3" bestFit="1" customWidth="1"/>
    <col min="15355" max="15355" width="9.36328125" style="3" bestFit="1"/>
    <col min="15356" max="15356" width="11.08984375" style="3" customWidth="1"/>
    <col min="15357" max="15357" width="13.1796875" style="3" bestFit="1" customWidth="1"/>
    <col min="15358" max="15358" width="29.1796875" style="3" customWidth="1"/>
    <col min="15359" max="15607" width="9.36328125" style="3"/>
    <col min="15608" max="15608" width="7.1796875" style="3" customWidth="1"/>
    <col min="15609" max="15609" width="85.453125" style="3" customWidth="1"/>
    <col min="15610" max="15610" width="10.453125" style="3" bestFit="1" customWidth="1"/>
    <col min="15611" max="15611" width="9.36328125" style="3" bestFit="1"/>
    <col min="15612" max="15612" width="11.08984375" style="3" customWidth="1"/>
    <col min="15613" max="15613" width="13.1796875" style="3" bestFit="1" customWidth="1"/>
    <col min="15614" max="15614" width="29.1796875" style="3" customWidth="1"/>
    <col min="15615" max="15863" width="9.36328125" style="3"/>
    <col min="15864" max="15864" width="7.1796875" style="3" customWidth="1"/>
    <col min="15865" max="15865" width="85.453125" style="3" customWidth="1"/>
    <col min="15866" max="15866" width="10.453125" style="3" bestFit="1" customWidth="1"/>
    <col min="15867" max="15867" width="9.36328125" style="3" bestFit="1"/>
    <col min="15868" max="15868" width="11.08984375" style="3" customWidth="1"/>
    <col min="15869" max="15869" width="13.1796875" style="3" bestFit="1" customWidth="1"/>
    <col min="15870" max="15870" width="29.1796875" style="3" customWidth="1"/>
    <col min="15871" max="16119" width="9.36328125" style="3"/>
    <col min="16120" max="16120" width="7.1796875" style="3" customWidth="1"/>
    <col min="16121" max="16121" width="85.453125" style="3" customWidth="1"/>
    <col min="16122" max="16122" width="10.453125" style="3" bestFit="1" customWidth="1"/>
    <col min="16123" max="16123" width="9.36328125" style="3" bestFit="1"/>
    <col min="16124" max="16124" width="11.08984375" style="3" customWidth="1"/>
    <col min="16125" max="16125" width="13.1796875" style="3" bestFit="1" customWidth="1"/>
    <col min="16126" max="16126" width="29.1796875" style="3" customWidth="1"/>
    <col min="16127" max="16384" width="9.36328125" style="3"/>
  </cols>
  <sheetData>
    <row r="1" spans="1:6" s="1" customFormat="1" ht="27.5" x14ac:dyDescent="0.35">
      <c r="A1" s="55" t="s">
        <v>24</v>
      </c>
      <c r="B1" s="56"/>
      <c r="C1" s="56"/>
      <c r="D1" s="56"/>
      <c r="E1" s="56"/>
      <c r="F1" s="56"/>
    </row>
    <row r="2" spans="1:6" s="2" customFormat="1" ht="39" customHeight="1" x14ac:dyDescent="0.35">
      <c r="A2" s="39" t="s">
        <v>5</v>
      </c>
      <c r="B2" s="39" t="s">
        <v>6</v>
      </c>
      <c r="C2" s="39" t="s">
        <v>7</v>
      </c>
      <c r="D2" s="39" t="s">
        <v>8</v>
      </c>
      <c r="E2" s="39" t="s">
        <v>9</v>
      </c>
      <c r="F2" s="40" t="s">
        <v>25</v>
      </c>
    </row>
    <row r="3" spans="1:6" x14ac:dyDescent="0.95">
      <c r="A3" s="41">
        <v>1</v>
      </c>
      <c r="B3" s="41" t="s">
        <v>18</v>
      </c>
      <c r="C3" s="41"/>
      <c r="D3" s="41"/>
      <c r="E3" s="42"/>
      <c r="F3" s="42"/>
    </row>
    <row r="4" spans="1:6" ht="191.5" customHeight="1" x14ac:dyDescent="0.95">
      <c r="A4" s="43" t="s">
        <v>13</v>
      </c>
      <c r="B4" s="44" t="s">
        <v>45</v>
      </c>
      <c r="C4" s="45" t="s">
        <v>15</v>
      </c>
      <c r="D4" s="46">
        <f>'compiled sheet'!J20</f>
        <v>60</v>
      </c>
      <c r="E4" s="47"/>
      <c r="F4" s="48"/>
    </row>
    <row r="5" spans="1:6" ht="120" x14ac:dyDescent="0.95">
      <c r="A5" s="43" t="s">
        <v>14</v>
      </c>
      <c r="B5" s="44" t="s">
        <v>46</v>
      </c>
      <c r="C5" s="45" t="s">
        <v>15</v>
      </c>
      <c r="D5" s="46">
        <f>'compiled sheet'!K20</f>
        <v>60</v>
      </c>
      <c r="E5" s="47"/>
      <c r="F5" s="48"/>
    </row>
    <row r="6" spans="1:6" x14ac:dyDescent="0.95">
      <c r="A6" s="49"/>
      <c r="B6" s="50"/>
      <c r="C6" s="57" t="s">
        <v>42</v>
      </c>
      <c r="D6" s="58"/>
      <c r="E6" s="59"/>
      <c r="F6" s="51">
        <f>SUM(F4:F5)</f>
        <v>0</v>
      </c>
    </row>
    <row r="7" spans="1:6" x14ac:dyDescent="0.95">
      <c r="A7" s="52"/>
      <c r="B7" s="53"/>
      <c r="C7" s="60" t="s">
        <v>16</v>
      </c>
      <c r="D7" s="61"/>
      <c r="E7" s="62"/>
      <c r="F7" s="54">
        <f>F6*18%</f>
        <v>0</v>
      </c>
    </row>
    <row r="8" spans="1:6" x14ac:dyDescent="0.95">
      <c r="A8" s="52"/>
      <c r="B8" s="53"/>
      <c r="C8" s="60" t="s">
        <v>17</v>
      </c>
      <c r="D8" s="61"/>
      <c r="E8" s="62"/>
      <c r="F8" s="54">
        <f>SUM(F6:F7)</f>
        <v>0</v>
      </c>
    </row>
  </sheetData>
  <mergeCells count="4">
    <mergeCell ref="A1:F1"/>
    <mergeCell ref="C6:E6"/>
    <mergeCell ref="C7:E7"/>
    <mergeCell ref="C8:E8"/>
  </mergeCells>
  <pageMargins left="0.25" right="0.25" top="0.75" bottom="0.75" header="0.3" footer="0.3"/>
  <pageSetup paperSize="9"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AC92E-B911-4979-ACE0-9A6D510C7363}">
  <sheetPr>
    <tabColor rgb="FF00B050"/>
    <pageSetUpPr fitToPage="1"/>
  </sheetPr>
  <dimension ref="A1:L22"/>
  <sheetViews>
    <sheetView tabSelected="1" view="pageBreakPreview" zoomScale="92" zoomScaleNormal="100" zoomScaleSheetLayoutView="92" workbookViewId="0">
      <pane ySplit="2" topLeftCell="A3" activePane="bottomLeft" state="frozen"/>
      <selection activeCell="A2" sqref="A2"/>
      <selection pane="bottomLeft" activeCell="L2" sqref="L2:L3"/>
    </sheetView>
  </sheetViews>
  <sheetFormatPr defaultRowHeight="14.5" x14ac:dyDescent="0.35"/>
  <cols>
    <col min="1" max="1" width="6.1796875" customWidth="1"/>
    <col min="2" max="3" width="8.81640625" customWidth="1"/>
    <col min="4" max="4" width="9.81640625" customWidth="1"/>
    <col min="5" max="5" width="7.6328125" customWidth="1"/>
    <col min="6" max="6" width="10.81640625" customWidth="1"/>
    <col min="7" max="7" width="8.81640625" style="22" customWidth="1"/>
    <col min="8" max="8" width="9.90625" customWidth="1"/>
    <col min="9" max="9" width="8.6328125" customWidth="1"/>
    <col min="10" max="10" width="14.81640625" style="11" customWidth="1"/>
    <col min="11" max="11" width="12" style="12" customWidth="1"/>
    <col min="12" max="12" width="60.1796875" style="13" customWidth="1"/>
  </cols>
  <sheetData>
    <row r="1" spans="1:12" ht="25.5" customHeight="1" x14ac:dyDescent="0.35">
      <c r="A1" s="64" t="s">
        <v>37</v>
      </c>
      <c r="B1" s="64"/>
      <c r="C1" s="64"/>
      <c r="D1" s="64"/>
      <c r="E1" s="64"/>
      <c r="F1" s="64"/>
      <c r="G1" s="64"/>
      <c r="H1" s="64"/>
      <c r="I1" s="64"/>
      <c r="J1" s="64"/>
      <c r="K1" s="64"/>
      <c r="L1" s="64"/>
    </row>
    <row r="2" spans="1:12" ht="94.5" customHeight="1" x14ac:dyDescent="0.35">
      <c r="A2" s="65" t="s">
        <v>0</v>
      </c>
      <c r="B2" s="67" t="s">
        <v>35</v>
      </c>
      <c r="C2" s="68"/>
      <c r="D2" s="69" t="s">
        <v>19</v>
      </c>
      <c r="E2" s="65" t="s">
        <v>1</v>
      </c>
      <c r="F2" s="65" t="s">
        <v>4</v>
      </c>
      <c r="G2" s="65" t="s">
        <v>23</v>
      </c>
      <c r="H2" s="69" t="s">
        <v>36</v>
      </c>
      <c r="I2" s="69" t="s">
        <v>32</v>
      </c>
      <c r="J2" s="71" t="s">
        <v>12</v>
      </c>
      <c r="K2" s="71" t="s">
        <v>11</v>
      </c>
      <c r="L2" s="71" t="s">
        <v>31</v>
      </c>
    </row>
    <row r="3" spans="1:12" ht="42.5" customHeight="1" x14ac:dyDescent="0.35">
      <c r="A3" s="66"/>
      <c r="B3" s="7" t="s">
        <v>29</v>
      </c>
      <c r="C3" s="7" t="s">
        <v>30</v>
      </c>
      <c r="D3" s="70"/>
      <c r="E3" s="66"/>
      <c r="F3" s="66"/>
      <c r="G3" s="66"/>
      <c r="H3" s="70"/>
      <c r="I3" s="70"/>
      <c r="J3" s="72"/>
      <c r="K3" s="72"/>
      <c r="L3" s="72"/>
    </row>
    <row r="4" spans="1:12" s="10" customFormat="1" ht="17" x14ac:dyDescent="0.35">
      <c r="A4" s="14">
        <v>1</v>
      </c>
      <c r="B4" s="15">
        <v>301270</v>
      </c>
      <c r="C4" s="15">
        <v>301410</v>
      </c>
      <c r="D4" s="16">
        <f t="shared" ref="D4:D13" si="0">C4-B4</f>
        <v>140</v>
      </c>
      <c r="E4" s="14" t="s">
        <v>2</v>
      </c>
      <c r="F4" s="14" t="s">
        <v>26</v>
      </c>
      <c r="G4" s="6">
        <v>6</v>
      </c>
      <c r="H4" s="14">
        <v>2</v>
      </c>
      <c r="I4" s="14">
        <v>0</v>
      </c>
      <c r="J4" s="17">
        <v>4</v>
      </c>
      <c r="K4" s="17">
        <v>2</v>
      </c>
      <c r="L4" s="18" t="s">
        <v>21</v>
      </c>
    </row>
    <row r="5" spans="1:12" s="33" customFormat="1" ht="31" x14ac:dyDescent="0.35">
      <c r="A5" s="27">
        <v>2</v>
      </c>
      <c r="B5" s="28">
        <v>309060</v>
      </c>
      <c r="C5" s="28">
        <v>309330</v>
      </c>
      <c r="D5" s="29">
        <f t="shared" si="0"/>
        <v>270</v>
      </c>
      <c r="E5" s="27" t="s">
        <v>2</v>
      </c>
      <c r="F5" s="27" t="s">
        <v>26</v>
      </c>
      <c r="G5" s="30">
        <v>2</v>
      </c>
      <c r="H5" s="27">
        <v>0</v>
      </c>
      <c r="I5" s="27">
        <v>0</v>
      </c>
      <c r="J5" s="31">
        <v>2</v>
      </c>
      <c r="K5" s="31">
        <v>0</v>
      </c>
      <c r="L5" s="32" t="s">
        <v>34</v>
      </c>
    </row>
    <row r="6" spans="1:12" s="10" customFormat="1" ht="17" x14ac:dyDescent="0.35">
      <c r="A6" s="14">
        <v>3</v>
      </c>
      <c r="B6" s="15">
        <v>312530</v>
      </c>
      <c r="C6" s="15">
        <v>312670</v>
      </c>
      <c r="D6" s="16">
        <f t="shared" si="0"/>
        <v>140</v>
      </c>
      <c r="E6" s="14" t="s">
        <v>3</v>
      </c>
      <c r="F6" s="14" t="s">
        <v>26</v>
      </c>
      <c r="G6" s="6">
        <v>6</v>
      </c>
      <c r="H6" s="14">
        <v>2</v>
      </c>
      <c r="I6" s="14">
        <v>0</v>
      </c>
      <c r="J6" s="17">
        <v>4</v>
      </c>
      <c r="K6" s="17">
        <v>2</v>
      </c>
      <c r="L6" s="18" t="s">
        <v>21</v>
      </c>
    </row>
    <row r="7" spans="1:12" s="10" customFormat="1" ht="31" x14ac:dyDescent="0.35">
      <c r="A7" s="14">
        <v>4</v>
      </c>
      <c r="B7" s="15">
        <v>312570</v>
      </c>
      <c r="C7" s="15">
        <v>312710</v>
      </c>
      <c r="D7" s="16">
        <f t="shared" si="0"/>
        <v>140</v>
      </c>
      <c r="E7" s="14" t="s">
        <v>2</v>
      </c>
      <c r="F7" s="14" t="s">
        <v>26</v>
      </c>
      <c r="G7" s="6">
        <v>6</v>
      </c>
      <c r="H7" s="14">
        <v>2</v>
      </c>
      <c r="I7" s="14">
        <v>0</v>
      </c>
      <c r="J7" s="17">
        <v>4</v>
      </c>
      <c r="K7" s="17">
        <v>2</v>
      </c>
      <c r="L7" s="18" t="s">
        <v>40</v>
      </c>
    </row>
    <row r="8" spans="1:12" s="10" customFormat="1" ht="31" x14ac:dyDescent="0.35">
      <c r="A8" s="14">
        <v>5</v>
      </c>
      <c r="B8" s="15">
        <v>328710</v>
      </c>
      <c r="C8" s="15">
        <v>328890</v>
      </c>
      <c r="D8" s="16">
        <f t="shared" si="0"/>
        <v>180</v>
      </c>
      <c r="E8" s="14" t="s">
        <v>3</v>
      </c>
      <c r="F8" s="14" t="s">
        <v>26</v>
      </c>
      <c r="G8" s="6">
        <v>2</v>
      </c>
      <c r="H8" s="14">
        <v>0</v>
      </c>
      <c r="I8" s="14">
        <v>0</v>
      </c>
      <c r="J8" s="17">
        <v>2</v>
      </c>
      <c r="K8" s="17">
        <v>0</v>
      </c>
      <c r="L8" s="18" t="s">
        <v>20</v>
      </c>
    </row>
    <row r="9" spans="1:12" s="10" customFormat="1" ht="17" x14ac:dyDescent="0.35">
      <c r="A9" s="14">
        <v>6</v>
      </c>
      <c r="B9" s="15">
        <v>331000</v>
      </c>
      <c r="C9" s="15">
        <v>331140</v>
      </c>
      <c r="D9" s="16">
        <f t="shared" si="0"/>
        <v>140</v>
      </c>
      <c r="E9" s="14" t="s">
        <v>2</v>
      </c>
      <c r="F9" s="14" t="s">
        <v>26</v>
      </c>
      <c r="G9" s="6">
        <v>6</v>
      </c>
      <c r="H9" s="14">
        <v>2</v>
      </c>
      <c r="I9" s="14">
        <v>0</v>
      </c>
      <c r="J9" s="17">
        <v>4</v>
      </c>
      <c r="K9" s="17">
        <v>2</v>
      </c>
      <c r="L9" s="18" t="s">
        <v>43</v>
      </c>
    </row>
    <row r="10" spans="1:12" s="10" customFormat="1" ht="17" x14ac:dyDescent="0.35">
      <c r="A10" s="14">
        <v>7</v>
      </c>
      <c r="B10" s="15">
        <v>380850</v>
      </c>
      <c r="C10" s="15">
        <v>381020</v>
      </c>
      <c r="D10" s="16">
        <f t="shared" si="0"/>
        <v>170</v>
      </c>
      <c r="E10" s="14" t="s">
        <v>2</v>
      </c>
      <c r="F10" s="14" t="s">
        <v>26</v>
      </c>
      <c r="G10" s="6">
        <v>6</v>
      </c>
      <c r="H10" s="14">
        <v>2</v>
      </c>
      <c r="I10" s="14">
        <v>0</v>
      </c>
      <c r="J10" s="17">
        <v>4</v>
      </c>
      <c r="K10" s="17">
        <v>2</v>
      </c>
      <c r="L10" s="18" t="s">
        <v>44</v>
      </c>
    </row>
    <row r="11" spans="1:12" s="10" customFormat="1" ht="17" x14ac:dyDescent="0.35">
      <c r="A11" s="14">
        <v>8</v>
      </c>
      <c r="B11" s="15">
        <v>380880</v>
      </c>
      <c r="C11" s="15">
        <v>381040</v>
      </c>
      <c r="D11" s="16">
        <f t="shared" si="0"/>
        <v>160</v>
      </c>
      <c r="E11" s="14" t="s">
        <v>3</v>
      </c>
      <c r="F11" s="14" t="s">
        <v>26</v>
      </c>
      <c r="G11" s="6">
        <v>6</v>
      </c>
      <c r="H11" s="14">
        <v>2</v>
      </c>
      <c r="I11" s="14">
        <v>0</v>
      </c>
      <c r="J11" s="17">
        <v>4</v>
      </c>
      <c r="K11" s="17">
        <v>2</v>
      </c>
      <c r="L11" s="18" t="s">
        <v>44</v>
      </c>
    </row>
    <row r="12" spans="1:12" s="10" customFormat="1" ht="17" x14ac:dyDescent="0.35">
      <c r="A12" s="14">
        <v>9</v>
      </c>
      <c r="B12" s="15">
        <v>385010</v>
      </c>
      <c r="C12" s="15">
        <v>385160</v>
      </c>
      <c r="D12" s="16">
        <f t="shared" si="0"/>
        <v>150</v>
      </c>
      <c r="E12" s="14" t="s">
        <v>3</v>
      </c>
      <c r="F12" s="14" t="s">
        <v>26</v>
      </c>
      <c r="G12" s="6">
        <v>6</v>
      </c>
      <c r="H12" s="26">
        <v>2</v>
      </c>
      <c r="I12" s="14">
        <v>0</v>
      </c>
      <c r="J12" s="17">
        <v>4</v>
      </c>
      <c r="K12" s="17">
        <v>2</v>
      </c>
      <c r="L12" s="18" t="s">
        <v>44</v>
      </c>
    </row>
    <row r="13" spans="1:12" s="10" customFormat="1" ht="17" x14ac:dyDescent="0.35">
      <c r="A13" s="14">
        <v>10</v>
      </c>
      <c r="B13" s="15">
        <v>385210</v>
      </c>
      <c r="C13" s="15">
        <v>385340</v>
      </c>
      <c r="D13" s="16">
        <f t="shared" si="0"/>
        <v>130</v>
      </c>
      <c r="E13" s="14" t="s">
        <v>2</v>
      </c>
      <c r="F13" s="14" t="s">
        <v>26</v>
      </c>
      <c r="G13" s="6">
        <v>6</v>
      </c>
      <c r="H13" s="14">
        <v>2</v>
      </c>
      <c r="I13" s="14">
        <v>0</v>
      </c>
      <c r="J13" s="17">
        <v>4</v>
      </c>
      <c r="K13" s="17">
        <v>2</v>
      </c>
      <c r="L13" s="18" t="s">
        <v>22</v>
      </c>
    </row>
    <row r="14" spans="1:12" s="10" customFormat="1" ht="17" x14ac:dyDescent="0.35">
      <c r="A14" s="14">
        <v>11</v>
      </c>
      <c r="B14" s="15">
        <v>412040</v>
      </c>
      <c r="C14" s="15">
        <v>412180</v>
      </c>
      <c r="D14" s="16">
        <f>C14-B14</f>
        <v>140</v>
      </c>
      <c r="E14" s="14" t="s">
        <v>2</v>
      </c>
      <c r="F14" s="14" t="s">
        <v>26</v>
      </c>
      <c r="G14" s="6">
        <v>6</v>
      </c>
      <c r="H14" s="14">
        <v>0</v>
      </c>
      <c r="I14" s="14">
        <v>0</v>
      </c>
      <c r="J14" s="17">
        <v>6</v>
      </c>
      <c r="K14" s="17">
        <v>0</v>
      </c>
      <c r="L14" s="18" t="s">
        <v>22</v>
      </c>
    </row>
    <row r="15" spans="1:12" s="33" customFormat="1" ht="31" x14ac:dyDescent="0.35">
      <c r="A15" s="27">
        <v>12</v>
      </c>
      <c r="B15" s="28">
        <v>262900</v>
      </c>
      <c r="C15" s="28">
        <v>263130</v>
      </c>
      <c r="D15" s="27">
        <v>230</v>
      </c>
      <c r="E15" s="27" t="s">
        <v>2</v>
      </c>
      <c r="F15" s="27" t="s">
        <v>27</v>
      </c>
      <c r="G15" s="30">
        <v>10</v>
      </c>
      <c r="H15" s="27">
        <v>0</v>
      </c>
      <c r="I15" s="27">
        <v>8</v>
      </c>
      <c r="J15" s="34">
        <v>2</v>
      </c>
      <c r="K15" s="35">
        <v>8</v>
      </c>
      <c r="L15" s="32" t="s">
        <v>33</v>
      </c>
    </row>
    <row r="16" spans="1:12" s="33" customFormat="1" ht="31" x14ac:dyDescent="0.35">
      <c r="A16" s="27">
        <v>13</v>
      </c>
      <c r="B16" s="28">
        <v>306130</v>
      </c>
      <c r="C16" s="28">
        <v>306350</v>
      </c>
      <c r="D16" s="27">
        <v>220</v>
      </c>
      <c r="E16" s="27" t="s">
        <v>2</v>
      </c>
      <c r="F16" s="27" t="s">
        <v>27</v>
      </c>
      <c r="G16" s="30">
        <v>10</v>
      </c>
      <c r="H16" s="27">
        <v>2</v>
      </c>
      <c r="I16" s="27">
        <v>8</v>
      </c>
      <c r="J16" s="36"/>
      <c r="K16" s="35">
        <v>10</v>
      </c>
      <c r="L16" s="32" t="s">
        <v>33</v>
      </c>
    </row>
    <row r="17" spans="1:12" s="33" customFormat="1" ht="36" customHeight="1" x14ac:dyDescent="0.35">
      <c r="A17" s="27">
        <v>14</v>
      </c>
      <c r="B17" s="28">
        <v>370500</v>
      </c>
      <c r="C17" s="28">
        <v>370800</v>
      </c>
      <c r="D17" s="27">
        <v>300</v>
      </c>
      <c r="E17" s="27" t="s">
        <v>2</v>
      </c>
      <c r="F17" s="27" t="s">
        <v>27</v>
      </c>
      <c r="G17" s="30">
        <v>12</v>
      </c>
      <c r="H17" s="27">
        <v>0</v>
      </c>
      <c r="I17" s="27">
        <v>8</v>
      </c>
      <c r="J17" s="34">
        <v>4</v>
      </c>
      <c r="K17" s="35">
        <v>8</v>
      </c>
      <c r="L17" s="32" t="s">
        <v>41</v>
      </c>
    </row>
    <row r="18" spans="1:12" s="33" customFormat="1" ht="32" customHeight="1" x14ac:dyDescent="0.35">
      <c r="A18" s="27">
        <v>15</v>
      </c>
      <c r="B18" s="28">
        <v>382250</v>
      </c>
      <c r="C18" s="28">
        <v>382600</v>
      </c>
      <c r="D18" s="27">
        <v>350</v>
      </c>
      <c r="E18" s="27" t="s">
        <v>3</v>
      </c>
      <c r="F18" s="27" t="s">
        <v>27</v>
      </c>
      <c r="G18" s="30">
        <v>12</v>
      </c>
      <c r="H18" s="27">
        <v>0</v>
      </c>
      <c r="I18" s="27">
        <v>8</v>
      </c>
      <c r="J18" s="34">
        <v>4</v>
      </c>
      <c r="K18" s="35">
        <v>8</v>
      </c>
      <c r="L18" s="32" t="s">
        <v>41</v>
      </c>
    </row>
    <row r="19" spans="1:12" s="33" customFormat="1" ht="35" customHeight="1" x14ac:dyDescent="0.35">
      <c r="A19" s="27">
        <v>16</v>
      </c>
      <c r="B19" s="28"/>
      <c r="C19" s="28"/>
      <c r="D19" s="28"/>
      <c r="E19" s="27"/>
      <c r="F19" s="27" t="s">
        <v>28</v>
      </c>
      <c r="G19" s="30"/>
      <c r="H19" s="27"/>
      <c r="I19" s="27"/>
      <c r="J19" s="34">
        <v>8</v>
      </c>
      <c r="K19" s="31">
        <v>10</v>
      </c>
      <c r="L19" s="37" t="s">
        <v>28</v>
      </c>
    </row>
    <row r="20" spans="1:12" s="10" customFormat="1" ht="36.5" customHeight="1" x14ac:dyDescent="0.35">
      <c r="A20" s="63" t="s">
        <v>10</v>
      </c>
      <c r="B20" s="63"/>
      <c r="C20" s="63"/>
      <c r="D20" s="63"/>
      <c r="E20" s="63"/>
      <c r="F20" s="6"/>
      <c r="G20" s="8">
        <f>SUM(G4:G19)</f>
        <v>102</v>
      </c>
      <c r="H20" s="8">
        <f>SUM(H4:H19)</f>
        <v>18</v>
      </c>
      <c r="I20" s="8"/>
      <c r="J20" s="8">
        <f>SUM(J4:J19)</f>
        <v>60</v>
      </c>
      <c r="K20" s="8">
        <f>SUM(K4:K19)</f>
        <v>60</v>
      </c>
      <c r="L20" s="9"/>
    </row>
    <row r="21" spans="1:12" x14ac:dyDescent="0.35">
      <c r="J21" s="38"/>
      <c r="K21" s="38"/>
    </row>
    <row r="22" spans="1:12" x14ac:dyDescent="0.35">
      <c r="G22" s="21"/>
    </row>
  </sheetData>
  <mergeCells count="13">
    <mergeCell ref="A20:E20"/>
    <mergeCell ref="A1:L1"/>
    <mergeCell ref="A2:A3"/>
    <mergeCell ref="B2:C2"/>
    <mergeCell ref="D2:D3"/>
    <mergeCell ref="E2:E3"/>
    <mergeCell ref="F2:F3"/>
    <mergeCell ref="G2:G3"/>
    <mergeCell ref="I2:I3"/>
    <mergeCell ref="J2:J3"/>
    <mergeCell ref="K2:K3"/>
    <mergeCell ref="L2:L3"/>
    <mergeCell ref="H2:H3"/>
  </mergeCells>
  <pageMargins left="0.23622047244094491" right="0.23622047244094491" top="0.74803149606299213" bottom="0.74803149606299213"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A22EE-FED6-42C1-AF74-34B0CB4D8075}">
  <sheetPr>
    <tabColor rgb="FF00B050"/>
  </sheetPr>
  <dimension ref="A1:K19"/>
  <sheetViews>
    <sheetView view="pageBreakPreview" zoomScaleNormal="108" zoomScaleSheetLayoutView="100" workbookViewId="0">
      <selection activeCell="F2" sqref="F2:F3"/>
    </sheetView>
  </sheetViews>
  <sheetFormatPr defaultRowHeight="14.5" x14ac:dyDescent="0.35"/>
  <cols>
    <col min="1" max="1" width="6.1796875" customWidth="1"/>
    <col min="2" max="3" width="8.81640625" customWidth="1"/>
    <col min="4" max="4" width="9.81640625" customWidth="1"/>
    <col min="5" max="5" width="7.6328125" customWidth="1"/>
    <col min="6" max="6" width="10.81640625" customWidth="1"/>
    <col min="7" max="7" width="39.81640625" customWidth="1"/>
    <col min="8" max="8" width="37.36328125" customWidth="1"/>
  </cols>
  <sheetData>
    <row r="1" spans="1:8" ht="25.5" customHeight="1" x14ac:dyDescent="0.35">
      <c r="A1" s="75" t="s">
        <v>38</v>
      </c>
      <c r="B1" s="76"/>
      <c r="C1" s="76"/>
      <c r="D1" s="76"/>
      <c r="E1" s="76"/>
      <c r="F1" s="76"/>
      <c r="G1" s="76"/>
    </row>
    <row r="2" spans="1:8" ht="94.5" customHeight="1" x14ac:dyDescent="0.35">
      <c r="A2" s="63" t="s">
        <v>0</v>
      </c>
      <c r="B2" s="77" t="s">
        <v>35</v>
      </c>
      <c r="C2" s="77"/>
      <c r="D2" s="77" t="s">
        <v>19</v>
      </c>
      <c r="E2" s="63" t="s">
        <v>1</v>
      </c>
      <c r="F2" s="63" t="s">
        <v>4</v>
      </c>
      <c r="G2" s="73" t="s">
        <v>39</v>
      </c>
    </row>
    <row r="3" spans="1:8" ht="42.5" customHeight="1" x14ac:dyDescent="0.35">
      <c r="A3" s="63"/>
      <c r="B3" s="7" t="s">
        <v>29</v>
      </c>
      <c r="C3" s="7" t="s">
        <v>30</v>
      </c>
      <c r="D3" s="77"/>
      <c r="E3" s="63"/>
      <c r="F3" s="63"/>
      <c r="G3" s="74"/>
    </row>
    <row r="4" spans="1:8" s="10" customFormat="1" ht="122.5" customHeight="1" x14ac:dyDescent="0.35">
      <c r="A4" s="14">
        <v>1</v>
      </c>
      <c r="B4" s="15">
        <v>301270</v>
      </c>
      <c r="C4" s="15">
        <v>301410</v>
      </c>
      <c r="D4" s="16">
        <f t="shared" ref="D4:D13" si="0">C4-B4</f>
        <v>140</v>
      </c>
      <c r="E4" s="14" t="s">
        <v>2</v>
      </c>
      <c r="F4" s="14" t="s">
        <v>26</v>
      </c>
      <c r="G4" s="19"/>
    </row>
    <row r="5" spans="1:8" s="10" customFormat="1" ht="122.5" customHeight="1" x14ac:dyDescent="0.35">
      <c r="A5" s="14">
        <v>2</v>
      </c>
      <c r="B5" s="15">
        <v>309060</v>
      </c>
      <c r="C5" s="15">
        <v>309330</v>
      </c>
      <c r="D5" s="16">
        <f t="shared" si="0"/>
        <v>270</v>
      </c>
      <c r="E5" s="14" t="s">
        <v>2</v>
      </c>
      <c r="F5" s="14" t="s">
        <v>26</v>
      </c>
      <c r="G5" s="19"/>
    </row>
    <row r="6" spans="1:8" s="10" customFormat="1" ht="122.5" customHeight="1" x14ac:dyDescent="0.35">
      <c r="A6" s="14">
        <v>3</v>
      </c>
      <c r="B6" s="15">
        <v>312530</v>
      </c>
      <c r="C6" s="15">
        <v>312670</v>
      </c>
      <c r="D6" s="16">
        <f t="shared" si="0"/>
        <v>140</v>
      </c>
      <c r="E6" s="14" t="s">
        <v>3</v>
      </c>
      <c r="F6" s="14" t="s">
        <v>26</v>
      </c>
      <c r="G6" s="19"/>
    </row>
    <row r="7" spans="1:8" s="10" customFormat="1" ht="122.5" customHeight="1" x14ac:dyDescent="0.35">
      <c r="A7" s="14">
        <v>4</v>
      </c>
      <c r="B7" s="15">
        <v>312570</v>
      </c>
      <c r="C7" s="15">
        <v>312710</v>
      </c>
      <c r="D7" s="16">
        <f t="shared" si="0"/>
        <v>140</v>
      </c>
      <c r="E7" s="14" t="s">
        <v>2</v>
      </c>
      <c r="F7" s="14" t="s">
        <v>26</v>
      </c>
      <c r="G7" s="19"/>
    </row>
    <row r="8" spans="1:8" s="10" customFormat="1" ht="122.5" customHeight="1" x14ac:dyDescent="0.35">
      <c r="A8" s="14">
        <v>5</v>
      </c>
      <c r="B8" s="15">
        <v>328710</v>
      </c>
      <c r="C8" s="15">
        <v>328890</v>
      </c>
      <c r="D8" s="16">
        <f t="shared" si="0"/>
        <v>180</v>
      </c>
      <c r="E8" s="14" t="s">
        <v>3</v>
      </c>
      <c r="F8" s="14" t="s">
        <v>26</v>
      </c>
      <c r="G8" s="19"/>
    </row>
    <row r="9" spans="1:8" s="10" customFormat="1" ht="122.5" customHeight="1" x14ac:dyDescent="0.35">
      <c r="A9" s="14">
        <v>6</v>
      </c>
      <c r="B9" s="15">
        <v>331000</v>
      </c>
      <c r="C9" s="15">
        <v>331140</v>
      </c>
      <c r="D9" s="16">
        <f t="shared" si="0"/>
        <v>140</v>
      </c>
      <c r="E9" s="14" t="s">
        <v>2</v>
      </c>
      <c r="F9" s="14" t="s">
        <v>26</v>
      </c>
      <c r="G9" s="19"/>
    </row>
    <row r="10" spans="1:8" s="10" customFormat="1" ht="122.5" customHeight="1" x14ac:dyDescent="0.35">
      <c r="A10" s="14">
        <v>7</v>
      </c>
      <c r="B10" s="15">
        <v>380850</v>
      </c>
      <c r="C10" s="15">
        <v>381020</v>
      </c>
      <c r="D10" s="16">
        <f t="shared" si="0"/>
        <v>170</v>
      </c>
      <c r="E10" s="14" t="s">
        <v>2</v>
      </c>
      <c r="F10" s="14" t="s">
        <v>26</v>
      </c>
      <c r="G10" s="19"/>
    </row>
    <row r="11" spans="1:8" s="10" customFormat="1" ht="122.5" customHeight="1" x14ac:dyDescent="0.35">
      <c r="A11" s="14">
        <v>8</v>
      </c>
      <c r="B11" s="15">
        <v>380880</v>
      </c>
      <c r="C11" s="15">
        <v>381040</v>
      </c>
      <c r="D11" s="16">
        <f t="shared" si="0"/>
        <v>160</v>
      </c>
      <c r="E11" s="14" t="s">
        <v>3</v>
      </c>
      <c r="F11" s="14" t="s">
        <v>26</v>
      </c>
      <c r="G11" s="19"/>
    </row>
    <row r="12" spans="1:8" s="10" customFormat="1" ht="122.5" customHeight="1" x14ac:dyDescent="0.35">
      <c r="A12" s="14">
        <v>9</v>
      </c>
      <c r="B12" s="15">
        <v>385010</v>
      </c>
      <c r="C12" s="15">
        <v>385160</v>
      </c>
      <c r="D12" s="16">
        <f t="shared" si="0"/>
        <v>150</v>
      </c>
      <c r="E12" s="14" t="s">
        <v>3</v>
      </c>
      <c r="F12" s="14" t="s">
        <v>26</v>
      </c>
      <c r="G12"/>
    </row>
    <row r="13" spans="1:8" s="10" customFormat="1" ht="122.5" customHeight="1" x14ac:dyDescent="0.35">
      <c r="A13" s="14">
        <v>10</v>
      </c>
      <c r="B13" s="15">
        <v>385210</v>
      </c>
      <c r="C13" s="15">
        <v>385340</v>
      </c>
      <c r="D13" s="16">
        <f t="shared" si="0"/>
        <v>130</v>
      </c>
      <c r="E13" s="14" t="s">
        <v>2</v>
      </c>
      <c r="F13" s="14" t="s">
        <v>26</v>
      </c>
      <c r="G13" s="19"/>
    </row>
    <row r="14" spans="1:8" s="10" customFormat="1" ht="122.5" customHeight="1" x14ac:dyDescent="0.35">
      <c r="A14" s="14">
        <v>11</v>
      </c>
      <c r="B14" s="15">
        <v>411900</v>
      </c>
      <c r="C14" s="15">
        <v>412040</v>
      </c>
      <c r="D14" s="16">
        <f>C14-B14</f>
        <v>140</v>
      </c>
      <c r="E14" s="14" t="s">
        <v>2</v>
      </c>
      <c r="F14" s="14" t="s">
        <v>26</v>
      </c>
      <c r="G14" s="19"/>
    </row>
    <row r="15" spans="1:8" s="10" customFormat="1" ht="122.5" customHeight="1" x14ac:dyDescent="0.35">
      <c r="A15" s="14">
        <v>12</v>
      </c>
      <c r="B15" s="15">
        <v>262900</v>
      </c>
      <c r="C15" s="15">
        <v>263130</v>
      </c>
      <c r="D15" s="14">
        <v>230</v>
      </c>
      <c r="E15" s="14" t="s">
        <v>2</v>
      </c>
      <c r="F15" s="14" t="s">
        <v>27</v>
      </c>
      <c r="G15"/>
      <c r="H15"/>
    </row>
    <row r="16" spans="1:8" s="10" customFormat="1" ht="122.5" customHeight="1" x14ac:dyDescent="0.35">
      <c r="A16" s="14">
        <v>13</v>
      </c>
      <c r="B16" s="15">
        <v>306130</v>
      </c>
      <c r="C16" s="15">
        <v>306350</v>
      </c>
      <c r="D16" s="14">
        <v>220</v>
      </c>
      <c r="E16" s="14" t="s">
        <v>2</v>
      </c>
      <c r="F16" s="23" t="s">
        <v>27</v>
      </c>
      <c r="G16" s="24"/>
      <c r="H16"/>
    </row>
    <row r="17" spans="1:11" s="10" customFormat="1" ht="122.5" customHeight="1" x14ac:dyDescent="0.35">
      <c r="A17" s="14">
        <v>14</v>
      </c>
      <c r="B17" s="15">
        <v>370500</v>
      </c>
      <c r="C17" s="15">
        <v>370800</v>
      </c>
      <c r="D17" s="14">
        <v>300</v>
      </c>
      <c r="E17" s="14" t="s">
        <v>2</v>
      </c>
      <c r="F17" s="14" t="s">
        <v>27</v>
      </c>
      <c r="G17" s="25"/>
      <c r="H17" s="25"/>
      <c r="K17"/>
    </row>
    <row r="18" spans="1:11" s="10" customFormat="1" ht="122.5" customHeight="1" x14ac:dyDescent="0.35">
      <c r="A18" s="14">
        <v>15</v>
      </c>
      <c r="B18" s="15">
        <v>382250</v>
      </c>
      <c r="C18" s="15">
        <v>382600</v>
      </c>
      <c r="D18" s="14">
        <v>350</v>
      </c>
      <c r="E18" s="14" t="s">
        <v>3</v>
      </c>
      <c r="F18" s="14" t="s">
        <v>27</v>
      </c>
      <c r="G18" s="20"/>
      <c r="H18" s="19"/>
    </row>
    <row r="19" spans="1:11" s="10" customFormat="1" ht="36.5" customHeight="1" x14ac:dyDescent="0.35">
      <c r="A19" s="63" t="s">
        <v>10</v>
      </c>
      <c r="B19" s="63"/>
      <c r="C19" s="63"/>
      <c r="D19" s="63"/>
      <c r="E19" s="63"/>
      <c r="F19" s="6"/>
      <c r="G19" s="19"/>
      <c r="H19" s="19"/>
    </row>
  </sheetData>
  <mergeCells count="8">
    <mergeCell ref="A19:E19"/>
    <mergeCell ref="G2:G3"/>
    <mergeCell ref="A1:G1"/>
    <mergeCell ref="A2:A3"/>
    <mergeCell ref="B2:C2"/>
    <mergeCell ref="D2:D3"/>
    <mergeCell ref="E2:E3"/>
    <mergeCell ref="F2:F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Bareily SItapur</vt:lpstr>
      <vt:lpstr>compiled sheet</vt:lpstr>
      <vt:lpstr>Photo</vt:lpstr>
      <vt:lpstr>'Bareily SItapur'!Print_Area</vt:lpstr>
      <vt:lpstr>'compiled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Mohd Mansab</dc:creator>
  <cp:lastModifiedBy>Vinay Jindal</cp:lastModifiedBy>
  <cp:lastPrinted>2026-03-11T05:28:40Z</cp:lastPrinted>
  <dcterms:created xsi:type="dcterms:W3CDTF">2015-06-05T18:17:20Z</dcterms:created>
  <dcterms:modified xsi:type="dcterms:W3CDTF">2026-07-20T11:32:19Z</dcterms:modified>
</cp:coreProperties>
</file>